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09"/>
  <workbookPr/>
  <mc:AlternateContent xmlns:mc="http://schemas.openxmlformats.org/markup-compatibility/2006">
    <mc:Choice Requires="x15">
      <x15ac:absPath xmlns:x15ac="http://schemas.microsoft.com/office/spreadsheetml/2010/11/ac" url="https://mayvinglobal.sharepoint.com/sites/marketing/Shared Documents/PUBLIC RELATIONS/OMB 2022/Presentation/"/>
    </mc:Choice>
  </mc:AlternateContent>
  <xr:revisionPtr revIDLastSave="66" documentId="8_{79EFA169-B501-4509-9C78-A573154A75F5}" xr6:coauthVersionLast="47" xr6:coauthVersionMax="47" xr10:uidLastSave="{CF8DB31A-E75F-4584-A658-CFC9A9970007}"/>
  <bookViews>
    <workbookView xWindow="-98" yWindow="-98" windowWidth="20715" windowHeight="13276" firstSheet="1" activeTab="1" xr2:uid="{00000000-000D-0000-FFFF-FFFF00000000}"/>
  </bookViews>
  <sheets>
    <sheet name="INSTRUCTIONS" sheetId="6" r:id="rId1"/>
    <sheet name="Inputs" sheetId="1" r:id="rId2"/>
    <sheet name="Results - automatically updates" sheetId="3" r:id="rId3"/>
    <sheet name="Example Input" sheetId="5" r:id="rId4"/>
    <sheet name="Example Results" sheetId="4" r:id="rId5"/>
    <sheet name="Graphs" sheetId="2" state="hidden" r:id="rId6"/>
  </sheets>
  <definedNames>
    <definedName name="_xlnm.Print_Area" localSheetId="1">Inputs!$A$1:$G$21</definedName>
    <definedName name="_xlnm.Print_Area" localSheetId="2">'Results - automatically updates'!$B$4:$B$73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3" l="1"/>
  <c r="B36" i="3"/>
  <c r="B54" i="3"/>
  <c r="K12" i="2"/>
  <c r="K11" i="2"/>
  <c r="K10" i="2"/>
  <c r="K9" i="2"/>
  <c r="K8" i="2"/>
  <c r="K7" i="2"/>
  <c r="G19" i="5"/>
  <c r="E19" i="5"/>
  <c r="K28" i="2" l="1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J7" i="2"/>
  <c r="J36" i="2" s="1"/>
  <c r="I7" i="2"/>
  <c r="I36" i="2" s="1"/>
  <c r="K6" i="2"/>
  <c r="J6" i="2"/>
  <c r="J35" i="2" s="1"/>
  <c r="I6" i="2"/>
  <c r="I35" i="2" s="1"/>
  <c r="K5" i="2"/>
  <c r="J5" i="2"/>
  <c r="J34" i="2" s="1"/>
  <c r="I5" i="2"/>
  <c r="I34" i="2" s="1"/>
  <c r="K4" i="2"/>
  <c r="J4" i="2"/>
  <c r="J33" i="2" s="1"/>
  <c r="I4" i="2"/>
  <c r="I33" i="2" s="1"/>
  <c r="K3" i="2"/>
  <c r="J3" i="2"/>
  <c r="J32" i="2" s="1"/>
  <c r="I3" i="2"/>
  <c r="I32" i="2" s="1"/>
  <c r="J12" i="2"/>
  <c r="J41" i="2" s="1"/>
  <c r="I12" i="2"/>
  <c r="I41" i="2" s="1"/>
  <c r="J11" i="2"/>
  <c r="J40" i="2" s="1"/>
  <c r="I11" i="2"/>
  <c r="I40" i="2" s="1"/>
  <c r="J10" i="2"/>
  <c r="J39" i="2" s="1"/>
  <c r="I10" i="2"/>
  <c r="I39" i="2" s="1"/>
  <c r="J9" i="2"/>
  <c r="J38" i="2" s="1"/>
  <c r="I9" i="2"/>
  <c r="I38" i="2" s="1"/>
  <c r="K37" i="2"/>
  <c r="J8" i="2"/>
  <c r="J37" i="2" s="1"/>
  <c r="I8" i="2"/>
  <c r="I37" i="2" s="1"/>
  <c r="G20" i="1"/>
  <c r="E20" i="1"/>
  <c r="K40" i="2" l="1"/>
  <c r="K39" i="2"/>
  <c r="K38" i="2"/>
  <c r="K41" i="2"/>
  <c r="K34" i="2"/>
  <c r="K33" i="2"/>
  <c r="K32" i="2"/>
  <c r="K35" i="2"/>
  <c r="K36" i="2"/>
</calcChain>
</file>

<file path=xl/sharedStrings.xml><?xml version="1.0" encoding="utf-8"?>
<sst xmlns="http://schemas.openxmlformats.org/spreadsheetml/2006/main" count="154" uniqueCount="60">
  <si>
    <r>
      <t xml:space="preserve">Examples on how to complete the exercises have been provided in the 
</t>
    </r>
    <r>
      <rPr>
        <b/>
        <u/>
        <sz val="12"/>
        <color theme="4"/>
        <rFont val="Calibri"/>
        <family val="2"/>
        <scheme val="minor"/>
      </rPr>
      <t>Examples Input tab and the Examples Results tab</t>
    </r>
  </si>
  <si>
    <t>For assistance with understanding how you can commercialise your business, or diversify your revenue streams, contact Deanna on deanna@mayvinglobal.com or +61 438 664 647</t>
  </si>
  <si>
    <t>Revenue Generation for Associations</t>
  </si>
  <si>
    <t>Organisation Name:</t>
  </si>
  <si>
    <t>[enter your association name here]</t>
  </si>
  <si>
    <t xml:space="preserve">Enter your organisation name </t>
  </si>
  <si>
    <t>Choose the revenue item from the list (if missing from the list just type in the cell).</t>
  </si>
  <si>
    <t>For each revenue stream add the annual revenue amount and the related costs.</t>
  </si>
  <si>
    <t>Revenue Streams</t>
  </si>
  <si>
    <t>Annual Revenue $</t>
  </si>
  <si>
    <t>Annual Costs $</t>
  </si>
  <si>
    <t>Revenue stream Types</t>
  </si>
  <si>
    <t xml:space="preserve">[Select Revenue Stream] </t>
  </si>
  <si>
    <t>Consulting</t>
  </si>
  <si>
    <t>[Enter Annual Revenue]</t>
  </si>
  <si>
    <t>[Enter Annual Costs]</t>
  </si>
  <si>
    <t>Membership/Subscription fees</t>
  </si>
  <si>
    <t>Donations / Bequests</t>
  </si>
  <si>
    <t xml:space="preserve">Advertising </t>
  </si>
  <si>
    <t>Government funding /Grants</t>
  </si>
  <si>
    <t xml:space="preserve">Events or Ticket Sales </t>
  </si>
  <si>
    <t>3rd Parties eg commissions, referral fees, clip of the ticket</t>
  </si>
  <si>
    <t>Speaker Fees</t>
  </si>
  <si>
    <t>Service / Product 1</t>
  </si>
  <si>
    <t>Service/Product 2</t>
  </si>
  <si>
    <t>Service /Product 3</t>
  </si>
  <si>
    <t>Total</t>
  </si>
  <si>
    <t>Other - just type into the field</t>
  </si>
  <si>
    <t>Other Investments</t>
  </si>
  <si>
    <t xml:space="preserve">Other Services </t>
  </si>
  <si>
    <t>Art &amp; Culture Sector Revenue by Stream - CPA Giving Attitude Report 2020</t>
  </si>
  <si>
    <t>* This graph represents the revenue streams across the Arts &amp; Culture NFP sector.</t>
  </si>
  <si>
    <t xml:space="preserve">How does this split look to you? Is this what you expected? </t>
  </si>
  <si>
    <t>How does this compare to other 'like' organisations or your key competitors?</t>
  </si>
  <si>
    <t>This graph is a representation of how much of your costs relate to each line of revenue.</t>
  </si>
  <si>
    <t xml:space="preserve">Not all revenue streams are made equally, some will cost less to maintain than others.  </t>
  </si>
  <si>
    <t>This graph highlights that different revenue streams provide different amounts of return on investment. You may be able to add significant incremental revenue for each new revenue stream.</t>
  </si>
  <si>
    <t>Association Name:</t>
  </si>
  <si>
    <t>ABC Hypothetical Association</t>
  </si>
  <si>
    <t>Membership fees</t>
  </si>
  <si>
    <t>Education &amp; Training</t>
  </si>
  <si>
    <t xml:space="preserve">Government funding </t>
  </si>
  <si>
    <t>Advertising / Sponsorship</t>
  </si>
  <si>
    <t>Events/Exhibition/Trade Fairs (excludes Annual /Major Conference)</t>
  </si>
  <si>
    <t xml:space="preserve">Annual /Major Conference </t>
  </si>
  <si>
    <t>3rd Party Referral</t>
  </si>
  <si>
    <t xml:space="preserve">CPD </t>
  </si>
  <si>
    <t>Acrediation fees</t>
  </si>
  <si>
    <t>Member Services</t>
  </si>
  <si>
    <t>Other Member Services</t>
  </si>
  <si>
    <t>Publications / Thought Leadership</t>
  </si>
  <si>
    <t>Retail /Merchandise</t>
  </si>
  <si>
    <t>Revenue</t>
  </si>
  <si>
    <t>Stream</t>
  </si>
  <si>
    <t xml:space="preserve">
Donations, sponsorships,
bequests, fundraising</t>
  </si>
  <si>
    <t>Ticket/item sales,
commercial activity</t>
  </si>
  <si>
    <t>Government Funding</t>
  </si>
  <si>
    <t>Other</t>
  </si>
  <si>
    <t>Costs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</si>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</sst>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</numFmts>
  <fonts count="17">
    <font>
      <sz val="11"/>
      <color theme="1"/>
      <name val="Calibri"/>
      <family val="2"/>
      <scheme val="minor"/>
    </font>
    <font>
      <u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u/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u/>
      <sz val="12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1F2A4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AA79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0" fillId="3" borderId="0" xfId="0" applyFill="1"/>
    <xf numFmtId="165" fontId="0" fillId="0" borderId="0" xfId="0" applyNumberFormat="1"/>
    <xf numFmtId="0" fontId="0" fillId="3" borderId="0" xfId="0" applyFill="1" applyAlignment="1">
      <alignment wrapText="1"/>
    </xf>
    <xf numFmtId="0" fontId="3" fillId="3" borderId="0" xfId="0" applyFont="1" applyFill="1"/>
    <xf numFmtId="0" fontId="2" fillId="2" borderId="0" xfId="0" applyFont="1" applyFill="1"/>
    <xf numFmtId="0" fontId="7" fillId="3" borderId="0" xfId="0" applyFont="1" applyFill="1"/>
    <xf numFmtId="0" fontId="7" fillId="3" borderId="0" xfId="0" applyFont="1" applyFill="1" applyProtection="1">
      <protection locked="0" hidden="1"/>
    </xf>
    <xf numFmtId="0" fontId="7" fillId="0" borderId="0" xfId="0" applyFont="1"/>
    <xf numFmtId="0" fontId="7" fillId="4" borderId="2" xfId="0" applyFont="1" applyFill="1" applyBorder="1" applyAlignment="1" applyProtection="1">
      <alignment horizontal="centerContinuous"/>
      <protection hidden="1"/>
    </xf>
    <xf numFmtId="0" fontId="7" fillId="4" borderId="1" xfId="0" applyFont="1" applyFill="1" applyBorder="1" applyAlignment="1" applyProtection="1">
      <alignment horizontal="centerContinuous"/>
      <protection hidden="1"/>
    </xf>
    <xf numFmtId="166" fontId="7" fillId="4" borderId="0" xfId="1" applyNumberFormat="1" applyFont="1" applyFill="1" applyAlignment="1"/>
    <xf numFmtId="166" fontId="7" fillId="3" borderId="1" xfId="1" applyNumberFormat="1" applyFont="1" applyFill="1" applyBorder="1" applyProtection="1">
      <protection locked="0" hidden="1"/>
    </xf>
    <xf numFmtId="166" fontId="7" fillId="3" borderId="4" xfId="1" applyNumberFormat="1" applyFont="1" applyFill="1" applyBorder="1" applyProtection="1">
      <protection locked="0" hidden="1"/>
    </xf>
    <xf numFmtId="166" fontId="7" fillId="3" borderId="3" xfId="1" applyNumberFormat="1" applyFont="1" applyFill="1" applyBorder="1"/>
    <xf numFmtId="0" fontId="8" fillId="3" borderId="0" xfId="0" applyFont="1" applyFill="1"/>
    <xf numFmtId="0" fontId="8" fillId="2" borderId="0" xfId="0" applyFont="1" applyFill="1"/>
    <xf numFmtId="0" fontId="8" fillId="0" borderId="0" xfId="0" applyFont="1"/>
    <xf numFmtId="0" fontId="0" fillId="6" borderId="0" xfId="0" applyFill="1"/>
    <xf numFmtId="166" fontId="7" fillId="3" borderId="1" xfId="1" applyNumberFormat="1" applyFont="1" applyFill="1" applyBorder="1" applyAlignment="1" applyProtection="1">
      <alignment horizontal="right"/>
      <protection locked="0" hidden="1"/>
    </xf>
    <xf numFmtId="166" fontId="7" fillId="3" borderId="1" xfId="1" applyNumberFormat="1" applyFont="1" applyFill="1" applyBorder="1" applyAlignment="1">
      <alignment horizontal="right"/>
    </xf>
    <xf numFmtId="166" fontId="7" fillId="3" borderId="4" xfId="1" applyNumberFormat="1" applyFont="1" applyFill="1" applyBorder="1" applyAlignment="1">
      <alignment horizontal="right"/>
    </xf>
    <xf numFmtId="0" fontId="7" fillId="4" borderId="1" xfId="0" applyFont="1" applyFill="1" applyBorder="1" applyAlignment="1" applyProtection="1">
      <alignment horizontal="left"/>
      <protection hidden="1"/>
    </xf>
    <xf numFmtId="0" fontId="7" fillId="4" borderId="1" xfId="0" applyFont="1" applyFill="1" applyBorder="1" applyProtection="1">
      <protection hidden="1"/>
    </xf>
    <xf numFmtId="0" fontId="7" fillId="3" borderId="1" xfId="0" applyFont="1" applyFill="1" applyBorder="1" applyAlignment="1" applyProtection="1">
      <alignment horizontal="centerContinuous" wrapText="1"/>
      <protection locked="0"/>
    </xf>
    <xf numFmtId="0" fontId="12" fillId="2" borderId="0" xfId="0" applyFont="1" applyFill="1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7" borderId="0" xfId="0" applyFont="1" applyFill="1" applyAlignment="1">
      <alignment vertical="center"/>
    </xf>
    <xf numFmtId="0" fontId="10" fillId="7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5" fillId="7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4" fillId="9" borderId="0" xfId="0" applyFont="1" applyFill="1" applyAlignment="1">
      <alignment horizontal="center" wrapText="1"/>
    </xf>
    <xf numFmtId="0" fontId="0" fillId="9" borderId="0" xfId="0" applyFill="1"/>
    <xf numFmtId="0" fontId="7" fillId="10" borderId="0" xfId="0" applyFont="1" applyFill="1" applyProtection="1">
      <protection locked="0" hidden="1"/>
    </xf>
    <xf numFmtId="0" fontId="16" fillId="11" borderId="0" xfId="0" applyFont="1" applyFill="1" applyAlignment="1">
      <alignment horizontal="center" wrapText="1"/>
    </xf>
    <xf numFmtId="0" fontId="6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3" fillId="8" borderId="0" xfId="0" applyFont="1" applyFill="1" applyAlignment="1">
      <alignment horizontal="center" wrapText="1"/>
    </xf>
    <xf numFmtId="0" fontId="16" fillId="11" borderId="0" xfId="0" applyFont="1" applyFill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AA794"/>
      <color rgb="FFC07D59"/>
      <color rgb="FFDFDBD5"/>
      <color rgb="FFABC7CA"/>
      <color rgb="FFA5B0E3"/>
      <color rgb="FF1F2A44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6AC-4547-A63D-20A53869A7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6AC-4547-A63D-20A53869A71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6AC-4547-A63D-20A53869A71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6AC-4547-A63D-20A53869A71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6AC-4547-A63D-20A53869A71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6AC-4547-A63D-20A53869A71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6AC-4547-A63D-20A53869A71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6AC-4547-A63D-20A53869A71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6AC-4547-A63D-20A53869A71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6AC-4547-A63D-20A53869A717}"/>
              </c:ext>
            </c:extLst>
          </c:dPt>
          <c:dLbls>
            <c:numFmt formatCode="0%;\-0%;&quot; 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Graphs!$J$3:$J$12</c:f>
              <c:strCache>
                <c:ptCount val="10"/>
                <c:pt idx="0">
                  <c:v>Consulting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strCache>
            </c:strRef>
          </c:cat>
          <c:val>
            <c:numRef>
              <c:f>Graphs!$K$3:$K$12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6AC-4547-A63D-20A53869A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F8F-433B-8290-0C56CE21FC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F8F-433B-8290-0C56CE21FC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F8F-433B-8290-0C56CE21FC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F8F-433B-8290-0C56CE21FC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F8F-433B-8290-0C56CE21FC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F8F-433B-8290-0C56CE21FC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F8F-433B-8290-0C56CE21FCB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F8F-433B-8290-0C56CE21FCB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F8F-433B-8290-0C56CE21FCB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F8F-433B-8290-0C56CE21FCBD}"/>
              </c:ext>
            </c:extLst>
          </c:dPt>
          <c:dLbls>
            <c:dLbl>
              <c:idx val="2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91666666666666"/>
                      <c:h val="0.114093959731543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F8F-433B-8290-0C56CE21FCBD}"/>
                </c:ext>
              </c:extLst>
            </c:dLbl>
            <c:numFmt formatCode="0%;\-0%;&quot; 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Graphs!$J$19:$J$28</c:f>
              <c:strCache>
                <c:ptCount val="10"/>
                <c:pt idx="0">
                  <c:v>Consulting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strCache>
            </c:strRef>
          </c:cat>
          <c:val>
            <c:numRef>
              <c:f>Graphs!$K$19:$K$28</c:f>
              <c:numCache>
                <c:formatCode>General</c:formatCode>
                <c:ptCount val="10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F8F-433B-8290-0C56CE21F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5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Profit by </a:t>
            </a:r>
            <a:r>
              <a:rPr lang="en-AU" baseline="0"/>
              <a:t>Revenue</a:t>
            </a:r>
            <a:r>
              <a:rPr lang="en-AU"/>
              <a:t> Stream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Graphs!$J$32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94-4C22-8888-576F773CC32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94-4C22-8888-576F773CC32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94-4C22-8888-576F773CC32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94-4C22-8888-576F773CC32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94-4C22-8888-576F773CC32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94-4C22-8888-576F773CC32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794-4C22-8888-576F773CC32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794-4C22-8888-576F773CC32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794-4C22-8888-576F773CC32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794-4C22-8888-576F773CC3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Graphs!$K$32</c:f>
              <c:numCache>
                <c:formatCode>_-* #,##0.00_-;\-* #,##0.00_-;_-* "-"??_-;_-@_-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794-4C22-8888-576F773CC326}"/>
            </c:ext>
          </c:extLst>
        </c:ser>
        <c:ser>
          <c:idx val="1"/>
          <c:order val="1"/>
          <c:tx>
            <c:strRef>
              <c:f>Graphs!$J$33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Graphs!$K$33</c:f>
              <c:numCache>
                <c:formatCode>_-* #,##0.00_-;\-* #,##0.00_-;_-* "-"??_-;_-@_-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794-4C22-8888-576F773CC326}"/>
            </c:ext>
          </c:extLst>
        </c:ser>
        <c:ser>
          <c:idx val="2"/>
          <c:order val="2"/>
          <c:tx>
            <c:strRef>
              <c:f>Graphs!$J$34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Graphs!$K$34</c:f>
              <c:numCache>
                <c:formatCode>_-* #,##0.00_-;\-* #,##0.00_-;_-* "-"??_-;_-@_-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794-4C22-8888-576F773CC326}"/>
            </c:ext>
          </c:extLst>
        </c:ser>
        <c:ser>
          <c:idx val="3"/>
          <c:order val="3"/>
          <c:tx>
            <c:strRef>
              <c:f>Graphs!$J$35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Graphs!$K$35</c:f>
              <c:numCache>
                <c:formatCode>_-* #,##0.00_-;\-* #,##0.00_-;_-* "-"??_-;_-@_-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6794-4C22-8888-576F773CC326}"/>
            </c:ext>
          </c:extLst>
        </c:ser>
        <c:ser>
          <c:idx val="4"/>
          <c:order val="4"/>
          <c:tx>
            <c:strRef>
              <c:f>Graphs!$J$36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Graphs!$K$36</c:f>
              <c:numCache>
                <c:formatCode>_-* #,##0.00_-;\-* #,##0.00_-;_-* "-"??_-;_-@_-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794-4C22-8888-576F773CC326}"/>
            </c:ext>
          </c:extLst>
        </c:ser>
        <c:ser>
          <c:idx val="5"/>
          <c:order val="5"/>
          <c:tx>
            <c:strRef>
              <c:f>Graphs!$J$37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Graphs!$K$37</c:f>
              <c:numCache>
                <c:formatCode>_-* #,##0.00_-;\-* #,##0.00_-;_-* "-"??_-;_-@_-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6794-4C22-8888-576F773CC326}"/>
            </c:ext>
          </c:extLst>
        </c:ser>
        <c:ser>
          <c:idx val="6"/>
          <c:order val="6"/>
          <c:tx>
            <c:strRef>
              <c:f>Graphs!$J$38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Graphs!$K$38</c:f>
              <c:numCache>
                <c:formatCode>_-* #,##0.00_-;\-* #,##0.00_-;_-* "-"??_-;_-@_-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794-4C22-8888-576F773CC326}"/>
            </c:ext>
          </c:extLst>
        </c:ser>
        <c:ser>
          <c:idx val="7"/>
          <c:order val="7"/>
          <c:tx>
            <c:strRef>
              <c:f>Graphs!$J$39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Graphs!$K$39</c:f>
              <c:numCache>
                <c:formatCode>_-* #,##0.00_-;\-* #,##0.00_-;_-* "-"??_-;_-@_-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6794-4C22-8888-576F773CC326}"/>
            </c:ext>
          </c:extLst>
        </c:ser>
        <c:ser>
          <c:idx val="8"/>
          <c:order val="8"/>
          <c:tx>
            <c:strRef>
              <c:f>Graphs!$J$40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Graphs!$K$40</c:f>
              <c:numCache>
                <c:formatCode>_-* #,##0.00_-;\-* #,##0.00_-;_-* "-"??_-;_-@_-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6794-4C22-8888-576F773CC326}"/>
            </c:ext>
          </c:extLst>
        </c:ser>
        <c:ser>
          <c:idx val="9"/>
          <c:order val="9"/>
          <c:tx>
            <c:strRef>
              <c:f>Graphs!$J$41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Graphs!$K$41</c:f>
              <c:numCache>
                <c:formatCode>_-* #,##0.00_-;\-* #,##0.00_-;_-* "-"??_-;_-@_-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6794-4C22-8888-576F773CC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7400360"/>
        <c:axId val="227401016"/>
      </c:barChart>
      <c:catAx>
        <c:axId val="227400360"/>
        <c:scaling>
          <c:orientation val="minMax"/>
        </c:scaling>
        <c:delete val="1"/>
        <c:axPos val="b"/>
        <c:majorTickMark val="out"/>
        <c:minorTickMark val="none"/>
        <c:tickLblPos val="nextTo"/>
        <c:crossAx val="227401016"/>
        <c:crosses val="autoZero"/>
        <c:auto val="1"/>
        <c:lblAlgn val="ctr"/>
        <c:lblOffset val="100"/>
        <c:noMultiLvlLbl val="0"/>
      </c:catAx>
      <c:valAx>
        <c:axId val="22740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400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215023831962731"/>
          <c:y val="7.928285887341005E-2"/>
          <c:w val="0.38351801112020206"/>
          <c:h val="0.897378338197235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44-4A20-972C-DEDBEE82AD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44-4A20-972C-DEDBEE82AD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044-4A20-972C-DEDBEE82AD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044-4A20-972C-DEDBEE82ADE6}"/>
              </c:ext>
            </c:extLst>
          </c:dPt>
          <c:dLbls>
            <c:dLbl>
              <c:idx val="0"/>
              <c:layout>
                <c:manualLayout>
                  <c:x val="4.6425732721309218E-2"/>
                  <c:y val="2.89045757392214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16621264383614"/>
                      <c:h val="0.38551048951048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044-4A20-972C-DEDBEE82ADE6}"/>
                </c:ext>
              </c:extLst>
            </c:dLbl>
            <c:dLbl>
              <c:idx val="1"/>
              <c:layout>
                <c:manualLayout>
                  <c:x val="-0.11308077113220555"/>
                  <c:y val="-0.19885292660095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44-4A20-972C-DEDBEE82ADE6}"/>
                </c:ext>
              </c:extLst>
            </c:dLbl>
            <c:dLbl>
              <c:idx val="3"/>
              <c:layout>
                <c:manualLayout>
                  <c:x val="2.4097410770864873E-3"/>
                  <c:y val="2.05486482021915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44-4A20-972C-DEDBEE82AD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Graphs!$P$3:$P$6</c:f>
              <c:strCache>
                <c:ptCount val="4"/>
                <c:pt idx="0">
                  <c:v>
Donations, sponsorships,
bequests, fundraising</c:v>
                </c:pt>
                <c:pt idx="1">
                  <c:v>Ticket/item sales,
commercial activity</c:v>
                </c:pt>
                <c:pt idx="2">
                  <c:v>Government Funding</c:v>
                </c:pt>
                <c:pt idx="3">
                  <c:v>Other</c:v>
                </c:pt>
              </c:strCache>
            </c:strRef>
          </c:cat>
          <c:val>
            <c:numRef>
              <c:f>Graphs!$Q$3:$Q$6</c:f>
              <c:numCache>
                <c:formatCode>General</c:formatCode>
                <c:ptCount val="4"/>
                <c:pt idx="0">
                  <c:v>23</c:v>
                </c:pt>
                <c:pt idx="1">
                  <c:v>37</c:v>
                </c:pt>
                <c:pt idx="2">
                  <c:v>33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044-4A20-972C-DEDBEE82A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Revenue Streams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A2E-4BC4-B031-E196590BED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2E-4BC4-B031-E196590BED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A2E-4BC4-B031-E196590BED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2E-4BC4-B031-E196590BEDA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73A-4B6A-AFBB-5F9406EDA1F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73A-4B6A-AFBB-5F9406EDA1F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73A-4B6A-AFBB-5F9406EDA1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73A-4B6A-AFBB-5F9406EDA1F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73A-4B6A-AFBB-5F9406EDA1F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A2E-4BC4-B031-E196590BEDAE}"/>
              </c:ext>
            </c:extLst>
          </c:dPt>
          <c:dLbls>
            <c:numFmt formatCode="0%;\-0%;&quot; 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Graphs!$J$3:$J$12</c:f>
              <c:strCache>
                <c:ptCount val="10"/>
                <c:pt idx="0">
                  <c:v>Consulting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strCache>
            </c:strRef>
          </c:cat>
          <c:val>
            <c:numRef>
              <c:f>Graphs!$K$3:$K$12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E-4BC4-B031-E196590BE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Cost to</a:t>
            </a:r>
            <a:r>
              <a:rPr lang="en-AU" baseline="0"/>
              <a:t> Support Revenue</a:t>
            </a:r>
            <a:r>
              <a:rPr lang="en-AU"/>
              <a:t> Streams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F4C-4E4F-A8D9-302429C736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F4C-4E4F-A8D9-302429C736C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F4C-4E4F-A8D9-302429C736C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F4C-4E4F-A8D9-302429C736C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F4C-4E4F-A8D9-302429C736C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F4C-4E4F-A8D9-302429C736C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F4C-4E4F-A8D9-302429C736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F4C-4E4F-A8D9-302429C736C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F4C-4E4F-A8D9-302429C736C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F4C-4E4F-A8D9-302429C736CD}"/>
              </c:ext>
            </c:extLst>
          </c:dPt>
          <c:dLbls>
            <c:numFmt formatCode="0%;\-0%;&quot; 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Graphs!$J$19:$J$28</c:f>
              <c:strCache>
                <c:ptCount val="10"/>
                <c:pt idx="0">
                  <c:v>Consulting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strCache>
            </c:strRef>
          </c:cat>
          <c:val>
            <c:numRef>
              <c:f>Graphs!$K$19:$K$28</c:f>
              <c:numCache>
                <c:formatCode>General</c:formatCode>
                <c:ptCount val="10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F4C-4E4F-A8D9-302429C73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Profit by </a:t>
            </a:r>
            <a:r>
              <a:rPr lang="en-AU" baseline="0"/>
              <a:t>Revenue</a:t>
            </a:r>
            <a:r>
              <a:rPr lang="en-AU"/>
              <a:t> Stream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9C-4368-854F-C7A7723A0B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9C-4368-854F-C7A7723A0B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9C-4368-854F-C7A7723A0B0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9C-4368-854F-C7A7723A0B0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9C-4368-854F-C7A7723A0B0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E9C-4368-854F-C7A7723A0B0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E9C-4368-854F-C7A7723A0B0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E9C-4368-854F-C7A7723A0B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E9C-4368-854F-C7A7723A0B0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E9C-4368-854F-C7A7723A0B0C}"/>
              </c:ext>
            </c:extLst>
          </c:dPt>
          <c:dLbls>
            <c:numFmt formatCode="0%;\-0%;&quot; 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Graphs!$J$32:$J$41</c:f>
              <c:strCache>
                <c:ptCount val="10"/>
                <c:pt idx="0">
                  <c:v>Consulting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strCache>
            </c:strRef>
          </c:cat>
          <c:val>
            <c:numRef>
              <c:f>Graphs!$K$32:$K$41</c:f>
              <c:numCache>
                <c:formatCode>_-* #,##0.00_-;\-* #,##0.00_-;_-* "-"??_-;_-@_-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E9C-4368-854F-C7A7723A0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Profit by </a:t>
            </a:r>
            <a:r>
              <a:rPr lang="en-AU" baseline="0"/>
              <a:t>Revenue</a:t>
            </a:r>
            <a:r>
              <a:rPr lang="en-AU"/>
              <a:t> Stream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Graphs!$J$32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E6-432D-B75E-7109E328D77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E6-432D-B75E-7109E328D77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0E6-432D-B75E-7109E328D77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0E6-432D-B75E-7109E328D77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0E6-432D-B75E-7109E328D77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0E6-432D-B75E-7109E328D77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0E6-432D-B75E-7109E328D77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0E6-432D-B75E-7109E328D77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0E6-432D-B75E-7109E328D77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0E6-432D-B75E-7109E328D7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Graphs!$K$32</c:f>
              <c:numCache>
                <c:formatCode>_-* #,##0.00_-;\-* #,##0.00_-;_-* "-"??_-;_-@_-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0E6-432D-B75E-7109E328D77E}"/>
            </c:ext>
          </c:extLst>
        </c:ser>
        <c:ser>
          <c:idx val="1"/>
          <c:order val="1"/>
          <c:tx>
            <c:strRef>
              <c:f>Graphs!$J$33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Graphs!$K$33</c:f>
              <c:numCache>
                <c:formatCode>_-* #,##0.00_-;\-* #,##0.00_-;_-* "-"??_-;_-@_-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0E6-432D-B75E-7109E328D77E}"/>
            </c:ext>
          </c:extLst>
        </c:ser>
        <c:ser>
          <c:idx val="2"/>
          <c:order val="2"/>
          <c:tx>
            <c:strRef>
              <c:f>Graphs!$J$34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Graphs!$K$34</c:f>
              <c:numCache>
                <c:formatCode>_-* #,##0.00_-;\-* #,##0.00_-;_-* "-"??_-;_-@_-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0E6-432D-B75E-7109E328D77E}"/>
            </c:ext>
          </c:extLst>
        </c:ser>
        <c:ser>
          <c:idx val="3"/>
          <c:order val="3"/>
          <c:tx>
            <c:strRef>
              <c:f>Graphs!$J$35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Graphs!$K$35</c:f>
              <c:numCache>
                <c:formatCode>_-* #,##0.00_-;\-* #,##0.00_-;_-* "-"??_-;_-@_-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0E6-432D-B75E-7109E328D77E}"/>
            </c:ext>
          </c:extLst>
        </c:ser>
        <c:ser>
          <c:idx val="4"/>
          <c:order val="4"/>
          <c:tx>
            <c:strRef>
              <c:f>Graphs!$J$36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Graphs!$K$36</c:f>
              <c:numCache>
                <c:formatCode>_-* #,##0.00_-;\-* #,##0.00_-;_-* "-"??_-;_-@_-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0E6-432D-B75E-7109E328D77E}"/>
            </c:ext>
          </c:extLst>
        </c:ser>
        <c:ser>
          <c:idx val="5"/>
          <c:order val="5"/>
          <c:tx>
            <c:strRef>
              <c:f>Graphs!$J$37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Graphs!$K$37</c:f>
              <c:numCache>
                <c:formatCode>_-* #,##0.00_-;\-* #,##0.00_-;_-* "-"??_-;_-@_-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0E6-432D-B75E-7109E328D77E}"/>
            </c:ext>
          </c:extLst>
        </c:ser>
        <c:ser>
          <c:idx val="6"/>
          <c:order val="6"/>
          <c:tx>
            <c:strRef>
              <c:f>Graphs!$J$38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Graphs!$K$38</c:f>
              <c:numCache>
                <c:formatCode>_-* #,##0.00_-;\-* #,##0.00_-;_-* "-"??_-;_-@_-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0E6-432D-B75E-7109E328D77E}"/>
            </c:ext>
          </c:extLst>
        </c:ser>
        <c:ser>
          <c:idx val="7"/>
          <c:order val="7"/>
          <c:tx>
            <c:strRef>
              <c:f>Graphs!$J$39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Graphs!$K$39</c:f>
              <c:numCache>
                <c:formatCode>_-* #,##0.00_-;\-* #,##0.00_-;_-* "-"??_-;_-@_-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0E6-432D-B75E-7109E328D77E}"/>
            </c:ext>
          </c:extLst>
        </c:ser>
        <c:ser>
          <c:idx val="8"/>
          <c:order val="8"/>
          <c:tx>
            <c:strRef>
              <c:f>Graphs!$J$40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Graphs!$K$40</c:f>
              <c:numCache>
                <c:formatCode>_-* #,##0.00_-;\-* #,##0.00_-;_-* "-"??_-;_-@_-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90E6-432D-B75E-7109E328D77E}"/>
            </c:ext>
          </c:extLst>
        </c:ser>
        <c:ser>
          <c:idx val="9"/>
          <c:order val="9"/>
          <c:tx>
            <c:strRef>
              <c:f>Graphs!$J$41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Graphs!$K$41</c:f>
              <c:numCache>
                <c:formatCode>_-* #,##0.00_-;\-* #,##0.00_-;_-* "-"??_-;_-@_-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0E6-432D-B75E-7109E328D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7400360"/>
        <c:axId val="227401016"/>
      </c:barChart>
      <c:catAx>
        <c:axId val="227400360"/>
        <c:scaling>
          <c:orientation val="minMax"/>
        </c:scaling>
        <c:delete val="1"/>
        <c:axPos val="b"/>
        <c:majorTickMark val="out"/>
        <c:minorTickMark val="none"/>
        <c:tickLblPos val="nextTo"/>
        <c:crossAx val="227401016"/>
        <c:crosses val="autoZero"/>
        <c:auto val="1"/>
        <c:lblAlgn val="ctr"/>
        <c:lblOffset val="100"/>
        <c:noMultiLvlLbl val="0"/>
      </c:catAx>
      <c:valAx>
        <c:axId val="22740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400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Revenue</a:t>
            </a:r>
            <a:r>
              <a:rPr lang="en-AU" baseline="0"/>
              <a:t> Streams - Art &amp; Culture 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BC-4441-BB95-A8F0F1D813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BC-4441-BB95-A8F0F1D813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5BC-4441-BB95-A8F0F1D813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5BC-4441-BB95-A8F0F1D813D7}"/>
              </c:ext>
            </c:extLst>
          </c:dPt>
          <c:dLbls>
            <c:dLbl>
              <c:idx val="0"/>
              <c:layout>
                <c:manualLayout>
                  <c:x val="8.7071296621361816E-2"/>
                  <c:y val="0.163170163170163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BC-4441-BB95-A8F0F1D813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Graphs!$P$3:$P$6</c:f>
              <c:strCache>
                <c:ptCount val="4"/>
                <c:pt idx="0">
                  <c:v>
Donations, sponsorships,
bequests, fundraising</c:v>
                </c:pt>
                <c:pt idx="1">
                  <c:v>Ticket/item sales,
commercial activity</c:v>
                </c:pt>
                <c:pt idx="2">
                  <c:v>Government Funding</c:v>
                </c:pt>
                <c:pt idx="3">
                  <c:v>Other</c:v>
                </c:pt>
              </c:strCache>
            </c:strRef>
          </c:cat>
          <c:val>
            <c:numRef>
              <c:f>Graphs!$Q$3:$Q$6</c:f>
              <c:numCache>
                <c:formatCode>General</c:formatCode>
                <c:ptCount val="4"/>
                <c:pt idx="0">
                  <c:v>23</c:v>
                </c:pt>
                <c:pt idx="1">
                  <c:v>37</c:v>
                </c:pt>
                <c:pt idx="2">
                  <c:v>33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5BC-4441-BB95-A8F0F1D81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image" Target="../media/image3.png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27709</xdr:colOff>
      <xdr:row>0</xdr:row>
      <xdr:rowOff>0</xdr:rowOff>
    </xdr:from>
    <xdr:to>
      <xdr:col>2</xdr:col>
      <xdr:colOff>297874</xdr:colOff>
      <xdr:row>1</xdr:row>
      <xdr:rowOff>166254</xdr:rowOff>
    </xdr:to>
    <xdr:pic>
      <xdr:nvPicPr>
        <xdr:cNvPr id="2" name="Picture 11" descr="photograph">
          <a:extLst>
            <a:ext uri="{FF2B5EF4-FFF2-40B4-BE49-F238E27FC236}">
              <a16:creationId xmlns:a16="http://schemas.microsoft.com/office/drawing/2014/main" id="{38637C8E-954C-4532-8727-57A821CC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9" y="0"/>
          <a:ext cx="561110" cy="349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743990</xdr:colOff>
      <xdr:row>0</xdr:row>
      <xdr:rowOff>34925</xdr:rowOff>
    </xdr:from>
    <xdr:ext cx="942350" cy="298449"/>
    <xdr:pic>
      <xdr:nvPicPr>
        <xdr:cNvPr id="3" name="Picture 2">
          <a:extLst>
            <a:ext uri="{FF2B5EF4-FFF2-40B4-BE49-F238E27FC236}">
              <a16:creationId xmlns:a16="http://schemas.microsoft.com/office/drawing/2014/main" id="{8EF4A25B-2F94-41F5-B6B6-5ED8C7FD28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66" t="27616" r="24709" b="31799"/>
        <a:stretch/>
      </xdr:blipFill>
      <xdr:spPr>
        <a:xfrm>
          <a:off x="4689072" y="34925"/>
          <a:ext cx="942350" cy="29844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21</xdr:row>
      <xdr:rowOff>28575</xdr:rowOff>
    </xdr:from>
    <xdr:to>
      <xdr:col>1</xdr:col>
      <xdr:colOff>5330825</xdr:colOff>
      <xdr:row>34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76200</xdr:rowOff>
    </xdr:from>
    <xdr:to>
      <xdr:col>1</xdr:col>
      <xdr:colOff>5810249</xdr:colOff>
      <xdr:row>52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1</xdr:col>
      <xdr:colOff>5762624</xdr:colOff>
      <xdr:row>71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0</xdr:row>
      <xdr:rowOff>0</xdr:rowOff>
    </xdr:from>
    <xdr:to>
      <xdr:col>1</xdr:col>
      <xdr:colOff>539751</xdr:colOff>
      <xdr:row>1</xdr:row>
      <xdr:rowOff>152400</xdr:rowOff>
    </xdr:to>
    <xdr:pic>
      <xdr:nvPicPr>
        <xdr:cNvPr id="7" name="Picture 11" descr="photograph">
          <a:extLst>
            <a:ext uri="{FF2B5EF4-FFF2-40B4-BE49-F238E27FC236}">
              <a16:creationId xmlns:a16="http://schemas.microsoft.com/office/drawing/2014/main" id="{64577F50-224C-91B2-D710-D6C03D73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5397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4270375</xdr:colOff>
      <xdr:row>0</xdr:row>
      <xdr:rowOff>34926</xdr:rowOff>
    </xdr:from>
    <xdr:ext cx="1015376" cy="321577"/>
    <xdr:pic>
      <xdr:nvPicPr>
        <xdr:cNvPr id="8" name="Picture 7">
          <a:extLst>
            <a:ext uri="{FF2B5EF4-FFF2-40B4-BE49-F238E27FC236}">
              <a16:creationId xmlns:a16="http://schemas.microsoft.com/office/drawing/2014/main" id="{5DA83134-2039-4EC5-AD07-338F5F5F4E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66" t="27616" r="24709" b="31799"/>
        <a:stretch/>
      </xdr:blipFill>
      <xdr:spPr>
        <a:xfrm>
          <a:off x="4270375" y="34926"/>
          <a:ext cx="1015376" cy="321577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5</xdr:row>
      <xdr:rowOff>53975</xdr:rowOff>
    </xdr:from>
    <xdr:to>
      <xdr:col>1</xdr:col>
      <xdr:colOff>5311774</xdr:colOff>
      <xdr:row>17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70DA73B-3C85-40CD-AA27-874CCAAB01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27709</xdr:colOff>
      <xdr:row>0</xdr:row>
      <xdr:rowOff>0</xdr:rowOff>
    </xdr:from>
    <xdr:to>
      <xdr:col>2</xdr:col>
      <xdr:colOff>297874</xdr:colOff>
      <xdr:row>1</xdr:row>
      <xdr:rowOff>166254</xdr:rowOff>
    </xdr:to>
    <xdr:pic>
      <xdr:nvPicPr>
        <xdr:cNvPr id="2" name="Picture 11" descr="photograph">
          <a:extLst>
            <a:ext uri="{FF2B5EF4-FFF2-40B4-BE49-F238E27FC236}">
              <a16:creationId xmlns:a16="http://schemas.microsoft.com/office/drawing/2014/main" id="{74121C9C-DF0E-4BCC-BF5F-61435615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9" y="0"/>
          <a:ext cx="559725" cy="349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743990</xdr:colOff>
      <xdr:row>0</xdr:row>
      <xdr:rowOff>34925</xdr:rowOff>
    </xdr:from>
    <xdr:ext cx="942350" cy="298449"/>
    <xdr:pic>
      <xdr:nvPicPr>
        <xdr:cNvPr id="3" name="Picture 2">
          <a:extLst>
            <a:ext uri="{FF2B5EF4-FFF2-40B4-BE49-F238E27FC236}">
              <a16:creationId xmlns:a16="http://schemas.microsoft.com/office/drawing/2014/main" id="{D3C5941F-5FFF-4BBB-84A6-72F5484781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66" t="27616" r="24709" b="31799"/>
        <a:stretch/>
      </xdr:blipFill>
      <xdr:spPr>
        <a:xfrm>
          <a:off x="4694960" y="34925"/>
          <a:ext cx="942350" cy="29844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6</xdr:col>
      <xdr:colOff>1058636</xdr:colOff>
      <xdr:row>60</xdr:row>
      <xdr:rowOff>102191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32C627-F83D-4A25-B077-F447E9E26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4773386" cy="109035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52705</xdr:rowOff>
    </xdr:from>
    <xdr:to>
      <xdr:col>7</xdr:col>
      <xdr:colOff>428625</xdr:colOff>
      <xdr:row>15</xdr:row>
      <xdr:rowOff>33655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15</xdr:row>
      <xdr:rowOff>139700</xdr:rowOff>
    </xdr:from>
    <xdr:to>
      <xdr:col>7</xdr:col>
      <xdr:colOff>406400</xdr:colOff>
      <xdr:row>30</xdr:row>
      <xdr:rowOff>120650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82550</xdr:colOff>
      <xdr:row>31</xdr:row>
      <xdr:rowOff>19050</xdr:rowOff>
    </xdr:from>
    <xdr:to>
      <xdr:col>7</xdr:col>
      <xdr:colOff>387350</xdr:colOff>
      <xdr:row>46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20</xdr:col>
      <xdr:colOff>304800</xdr:colOff>
      <xdr:row>45</xdr:row>
      <xdr:rowOff>165100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369570</xdr:colOff>
      <xdr:row>7</xdr:row>
      <xdr:rowOff>68580</xdr:rowOff>
    </xdr:from>
    <xdr:to>
      <xdr:col>20</xdr:col>
      <xdr:colOff>34290</xdr:colOff>
      <xdr:row>22</xdr:row>
      <xdr:rowOff>49530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151B647-F047-4C32-A210-6DB6590621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F2A44"/>
      </a:accent1>
      <a:accent2>
        <a:srgbClr val="A5B0E3"/>
      </a:accent2>
      <a:accent3>
        <a:srgbClr val="ABC7CA"/>
      </a:accent3>
      <a:accent4>
        <a:srgbClr val="DFDBD5"/>
      </a:accent4>
      <a:accent5>
        <a:srgbClr val="EAA794"/>
      </a:accent5>
      <a:accent6>
        <a:srgbClr val="5B6770"/>
      </a:accent6>
      <a:hlink>
        <a:srgbClr val="C07D59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84A03-4C4E-4650-BEDA-C863851C3846}">
  <sheetPr>
    <tabColor rgb="FF002060"/>
  </sheetPr>
  <dimension ref="A1:A3"/>
  <sheetViews>
    <sheetView workbookViewId="0">
      <selection activeCell="A22" sqref="A22"/>
    </sheetView>
  </sheetViews>
  <sheetFormatPr defaultRowHeight="14.25"/>
  <cols>
    <col min="1" max="1" width="109.5703125" customWidth="1"/>
  </cols>
  <sheetData>
    <row r="1" spans="1:1" ht="47.85" customHeight="1">
      <c r="A1" s="38" t="s">
        <v>0</v>
      </c>
    </row>
    <row r="2" spans="1:1">
      <c r="A2" s="39"/>
    </row>
    <row r="3" spans="1:1" ht="28.5">
      <c r="A3" s="41" t="s">
        <v>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AA794"/>
    <pageSetUpPr fitToPage="1"/>
  </sheetPr>
  <dimension ref="A1:M168"/>
  <sheetViews>
    <sheetView tabSelected="1" zoomScale="90" zoomScaleNormal="90" workbookViewId="0">
      <pane ySplit="9" topLeftCell="A10" activePane="bottomLeft" state="frozen"/>
      <selection pane="bottomLeft" activeCell="G10" sqref="G10"/>
      <selection activeCell="I26" sqref="I26"/>
    </sheetView>
  </sheetViews>
  <sheetFormatPr defaultRowHeight="14.25"/>
  <cols>
    <col min="1" max="1" width="3.5703125" customWidth="1"/>
    <col min="2" max="2" width="0.42578125" customWidth="1"/>
    <col min="3" max="3" width="25.140625" customWidth="1"/>
    <col min="4" max="4" width="0.42578125" customWidth="1"/>
    <col min="5" max="5" width="24.7109375" customWidth="1"/>
    <col min="6" max="6" width="0.140625" customWidth="1"/>
    <col min="7" max="7" width="27" customWidth="1"/>
    <col min="8" max="8" width="4.28515625" style="1" customWidth="1"/>
    <col min="9" max="9" width="18.7109375" style="6" customWidth="1"/>
    <col min="10" max="13" width="8.85546875" style="1"/>
  </cols>
  <sheetData>
    <row r="1" spans="1:13">
      <c r="A1" s="2"/>
      <c r="B1" s="2"/>
      <c r="C1" s="2"/>
      <c r="D1" s="2"/>
      <c r="E1" s="2"/>
      <c r="F1" s="2"/>
      <c r="G1" s="2"/>
    </row>
    <row r="2" spans="1:13">
      <c r="A2" s="2"/>
      <c r="B2" s="2"/>
      <c r="C2" s="2"/>
      <c r="D2" s="2"/>
      <c r="E2" s="2"/>
      <c r="F2" s="2"/>
      <c r="G2" s="2"/>
    </row>
    <row r="3" spans="1:13" s="29" customFormat="1" ht="27.75" customHeight="1">
      <c r="A3" s="42" t="s">
        <v>2</v>
      </c>
      <c r="B3" s="42"/>
      <c r="C3" s="42"/>
      <c r="D3" s="42"/>
      <c r="E3" s="42"/>
      <c r="F3" s="42"/>
      <c r="G3" s="42"/>
      <c r="H3" s="27"/>
      <c r="I3" s="28"/>
      <c r="J3" s="27"/>
      <c r="K3" s="27"/>
      <c r="L3" s="27"/>
      <c r="M3" s="27"/>
    </row>
    <row r="4" spans="1:13" s="18" customFormat="1">
      <c r="A4" s="16"/>
      <c r="B4" s="16"/>
      <c r="C4" s="16"/>
      <c r="D4" s="16"/>
      <c r="E4" s="16"/>
      <c r="F4" s="16"/>
      <c r="G4" s="16"/>
      <c r="H4" s="17"/>
      <c r="I4" s="6"/>
      <c r="J4" s="17"/>
      <c r="K4" s="17"/>
      <c r="L4" s="17"/>
      <c r="M4" s="17"/>
    </row>
    <row r="5" spans="1:13" ht="15.75">
      <c r="A5" s="7" t="s">
        <v>3</v>
      </c>
      <c r="B5" s="7"/>
      <c r="C5" s="7"/>
      <c r="D5" s="7" t="s">
        <v>4</v>
      </c>
      <c r="E5" s="40" t="s">
        <v>5</v>
      </c>
      <c r="F5" s="8"/>
      <c r="G5" s="8"/>
    </row>
    <row r="6" spans="1:13" ht="15.75">
      <c r="A6" s="7"/>
      <c r="B6" s="7"/>
      <c r="C6" s="7"/>
      <c r="D6" s="7"/>
      <c r="E6" s="8"/>
      <c r="F6" s="8"/>
      <c r="G6" s="8"/>
    </row>
    <row r="7" spans="1:13" s="18" customFormat="1" ht="15.75">
      <c r="A7" s="9" t="s">
        <v>6</v>
      </c>
      <c r="B7" s="16"/>
      <c r="C7" s="16"/>
      <c r="D7" s="16"/>
      <c r="E7" s="16"/>
      <c r="F7" s="16"/>
      <c r="G7" s="16"/>
      <c r="H7" s="17"/>
      <c r="I7" s="6"/>
      <c r="J7" s="17"/>
      <c r="K7" s="17"/>
      <c r="L7" s="17"/>
      <c r="M7" s="17"/>
    </row>
    <row r="8" spans="1:13" ht="15.75">
      <c r="A8" s="9" t="s">
        <v>7</v>
      </c>
      <c r="B8" s="9"/>
      <c r="C8" s="7"/>
      <c r="D8" s="7"/>
      <c r="E8" s="7"/>
      <c r="F8" s="7"/>
      <c r="G8" s="7"/>
    </row>
    <row r="9" spans="1:13" s="29" customFormat="1" ht="20.45" customHeight="1">
      <c r="A9" s="43" t="s">
        <v>8</v>
      </c>
      <c r="B9" s="43"/>
      <c r="C9" s="43"/>
      <c r="D9" s="30"/>
      <c r="E9" s="31" t="s">
        <v>9</v>
      </c>
      <c r="F9" s="31"/>
      <c r="G9" s="31" t="s">
        <v>10</v>
      </c>
      <c r="H9" s="27"/>
      <c r="I9" s="32" t="s">
        <v>11</v>
      </c>
      <c r="J9" s="27"/>
      <c r="K9" s="27"/>
      <c r="L9" s="27"/>
      <c r="M9" s="27"/>
    </row>
    <row r="10" spans="1:13" ht="15.75">
      <c r="A10" s="7">
        <v>1</v>
      </c>
      <c r="B10" s="10" t="s">
        <v>12</v>
      </c>
      <c r="C10" s="25" t="s">
        <v>13</v>
      </c>
      <c r="D10" s="23" t="s">
        <v>14</v>
      </c>
      <c r="E10" s="21">
        <v>500000</v>
      </c>
      <c r="F10" s="12" t="s">
        <v>15</v>
      </c>
      <c r="G10" s="20"/>
      <c r="I10" s="26" t="s">
        <v>16</v>
      </c>
    </row>
    <row r="11" spans="1:13" ht="15.75">
      <c r="A11" s="7">
        <v>2</v>
      </c>
      <c r="B11" s="10" t="s">
        <v>12</v>
      </c>
      <c r="C11" s="25"/>
      <c r="D11" s="23" t="s">
        <v>14</v>
      </c>
      <c r="E11" s="21"/>
      <c r="F11" s="12" t="s">
        <v>15</v>
      </c>
      <c r="G11" s="13"/>
      <c r="I11" s="26" t="s">
        <v>17</v>
      </c>
    </row>
    <row r="12" spans="1:13" ht="15.75">
      <c r="A12" s="7">
        <v>3</v>
      </c>
      <c r="B12" s="10" t="s">
        <v>12</v>
      </c>
      <c r="C12" s="25"/>
      <c r="D12" s="23" t="s">
        <v>14</v>
      </c>
      <c r="E12" s="21"/>
      <c r="F12" s="12" t="s">
        <v>15</v>
      </c>
      <c r="G12" s="13"/>
      <c r="I12" s="26" t="s">
        <v>18</v>
      </c>
    </row>
    <row r="13" spans="1:13" ht="15.75">
      <c r="A13" s="7">
        <v>4</v>
      </c>
      <c r="B13" s="10" t="s">
        <v>12</v>
      </c>
      <c r="C13" s="25"/>
      <c r="D13" s="23" t="s">
        <v>14</v>
      </c>
      <c r="E13" s="21"/>
      <c r="F13" s="12" t="s">
        <v>15</v>
      </c>
      <c r="G13" s="13"/>
      <c r="I13" s="26" t="s">
        <v>19</v>
      </c>
    </row>
    <row r="14" spans="1:13" ht="15.75">
      <c r="A14" s="7">
        <v>5</v>
      </c>
      <c r="B14" s="10" t="s">
        <v>12</v>
      </c>
      <c r="C14" s="25"/>
      <c r="D14" s="24" t="s">
        <v>14</v>
      </c>
      <c r="E14" s="21"/>
      <c r="F14" s="12" t="s">
        <v>15</v>
      </c>
      <c r="G14" s="13" t="s">
        <v>15</v>
      </c>
      <c r="I14" s="26" t="s">
        <v>20</v>
      </c>
    </row>
    <row r="15" spans="1:13" ht="15.75">
      <c r="A15" s="7">
        <v>6</v>
      </c>
      <c r="B15" s="10" t="s">
        <v>12</v>
      </c>
      <c r="C15" s="25"/>
      <c r="D15" s="24" t="s">
        <v>14</v>
      </c>
      <c r="E15" s="21"/>
      <c r="F15" s="12" t="s">
        <v>15</v>
      </c>
      <c r="G15" s="13" t="s">
        <v>15</v>
      </c>
      <c r="I15" s="26" t="s">
        <v>21</v>
      </c>
    </row>
    <row r="16" spans="1:13" ht="15.75">
      <c r="A16" s="7">
        <v>7</v>
      </c>
      <c r="B16" s="10" t="s">
        <v>12</v>
      </c>
      <c r="C16" s="25"/>
      <c r="D16" s="24" t="s">
        <v>14</v>
      </c>
      <c r="E16" s="21"/>
      <c r="F16" s="12" t="s">
        <v>15</v>
      </c>
      <c r="G16" s="13" t="s">
        <v>15</v>
      </c>
      <c r="I16" s="26" t="s">
        <v>22</v>
      </c>
    </row>
    <row r="17" spans="1:9" ht="15.75">
      <c r="A17" s="7">
        <v>8</v>
      </c>
      <c r="B17" s="10" t="s">
        <v>12</v>
      </c>
      <c r="C17" s="25"/>
      <c r="D17" s="24" t="s">
        <v>14</v>
      </c>
      <c r="E17" s="21"/>
      <c r="F17" s="12" t="s">
        <v>15</v>
      </c>
      <c r="G17" s="13" t="s">
        <v>15</v>
      </c>
      <c r="I17" s="26" t="s">
        <v>23</v>
      </c>
    </row>
    <row r="18" spans="1:9" ht="15.75">
      <c r="A18" s="7">
        <v>9</v>
      </c>
      <c r="B18" s="10" t="s">
        <v>12</v>
      </c>
      <c r="C18" s="25"/>
      <c r="D18" s="24" t="s">
        <v>14</v>
      </c>
      <c r="E18" s="21"/>
      <c r="F18" s="12" t="s">
        <v>15</v>
      </c>
      <c r="G18" s="13" t="s">
        <v>15</v>
      </c>
      <c r="I18" s="26" t="s">
        <v>24</v>
      </c>
    </row>
    <row r="19" spans="1:9" ht="15.75">
      <c r="A19" s="7">
        <v>10</v>
      </c>
      <c r="B19" s="10" t="s">
        <v>12</v>
      </c>
      <c r="C19" s="25"/>
      <c r="D19" s="24" t="s">
        <v>14</v>
      </c>
      <c r="E19" s="22"/>
      <c r="F19" s="12" t="s">
        <v>15</v>
      </c>
      <c r="G19" s="14" t="s">
        <v>15</v>
      </c>
      <c r="I19" s="26" t="s">
        <v>25</v>
      </c>
    </row>
    <row r="20" spans="1:9" ht="16.149999999999999" thickBot="1">
      <c r="A20" s="7"/>
      <c r="B20" s="7"/>
      <c r="C20" s="7" t="s">
        <v>26</v>
      </c>
      <c r="D20" s="7"/>
      <c r="E20" s="15">
        <f>SUM(E10:E19)</f>
        <v>500000</v>
      </c>
      <c r="F20" s="15"/>
      <c r="G20" s="15">
        <f>SUM(G10:G19)</f>
        <v>0</v>
      </c>
      <c r="I20" s="26" t="s">
        <v>27</v>
      </c>
    </row>
    <row r="21" spans="1:9" ht="16.149999999999999" thickTop="1">
      <c r="A21" s="7"/>
      <c r="B21" s="7"/>
      <c r="C21" s="7"/>
      <c r="D21" s="7"/>
      <c r="E21" s="7"/>
      <c r="F21" s="7"/>
      <c r="G21" s="7"/>
      <c r="I21" s="26" t="s">
        <v>13</v>
      </c>
    </row>
    <row r="22" spans="1:9" ht="40.35" customHeight="1">
      <c r="A22" s="44" t="s">
        <v>1</v>
      </c>
      <c r="B22" s="44"/>
      <c r="C22" s="44"/>
      <c r="D22" s="44"/>
      <c r="E22" s="44"/>
      <c r="F22" s="44"/>
      <c r="G22" s="44"/>
      <c r="I22" s="26" t="s">
        <v>28</v>
      </c>
    </row>
    <row r="23" spans="1:9">
      <c r="A23" s="1"/>
      <c r="B23" s="1"/>
      <c r="C23" s="1"/>
      <c r="D23" s="1"/>
      <c r="E23" s="1"/>
      <c r="F23" s="1"/>
      <c r="G23" s="1"/>
      <c r="I23" s="26" t="s">
        <v>29</v>
      </c>
    </row>
    <row r="24" spans="1:9" s="1" customFormat="1">
      <c r="I24" s="26"/>
    </row>
    <row r="25" spans="1:9" s="1" customFormat="1">
      <c r="I25" s="26"/>
    </row>
    <row r="26" spans="1:9" s="1" customFormat="1">
      <c r="I26" s="26"/>
    </row>
    <row r="27" spans="1:9" s="1" customFormat="1">
      <c r="I27" s="6"/>
    </row>
    <row r="28" spans="1:9" s="1" customFormat="1">
      <c r="I28" s="6"/>
    </row>
    <row r="29" spans="1:9" s="1" customFormat="1">
      <c r="I29" s="6"/>
    </row>
    <row r="30" spans="1:9" s="1" customFormat="1">
      <c r="I30" s="6"/>
    </row>
    <row r="31" spans="1:9" s="1" customFormat="1">
      <c r="I31" s="6"/>
    </row>
    <row r="32" spans="1:9" s="1" customFormat="1">
      <c r="I32" s="6"/>
    </row>
    <row r="33" spans="9:9" s="1" customFormat="1">
      <c r="I33" s="6"/>
    </row>
    <row r="34" spans="9:9" s="1" customFormat="1">
      <c r="I34" s="6"/>
    </row>
    <row r="35" spans="9:9" s="1" customFormat="1">
      <c r="I35" s="6"/>
    </row>
    <row r="36" spans="9:9" s="1" customFormat="1">
      <c r="I36" s="6"/>
    </row>
    <row r="37" spans="9:9" s="1" customFormat="1">
      <c r="I37" s="6"/>
    </row>
    <row r="38" spans="9:9" s="1" customFormat="1">
      <c r="I38" s="6"/>
    </row>
    <row r="39" spans="9:9" s="1" customFormat="1">
      <c r="I39" s="6"/>
    </row>
    <row r="40" spans="9:9" s="1" customFormat="1">
      <c r="I40" s="6"/>
    </row>
    <row r="41" spans="9:9" s="1" customFormat="1">
      <c r="I41" s="6"/>
    </row>
    <row r="42" spans="9:9" s="1" customFormat="1">
      <c r="I42" s="6"/>
    </row>
    <row r="43" spans="9:9" s="1" customFormat="1">
      <c r="I43" s="6"/>
    </row>
    <row r="44" spans="9:9" s="1" customFormat="1">
      <c r="I44" s="6"/>
    </row>
    <row r="45" spans="9:9" s="1" customFormat="1">
      <c r="I45" s="6"/>
    </row>
    <row r="46" spans="9:9" s="1" customFormat="1">
      <c r="I46" s="6"/>
    </row>
    <row r="47" spans="9:9" s="1" customFormat="1">
      <c r="I47" s="6"/>
    </row>
    <row r="48" spans="9:9" s="1" customFormat="1">
      <c r="I48" s="6"/>
    </row>
    <row r="49" spans="9:9" s="1" customFormat="1">
      <c r="I49" s="6"/>
    </row>
    <row r="50" spans="9:9" s="1" customFormat="1">
      <c r="I50" s="6"/>
    </row>
    <row r="51" spans="9:9" s="1" customFormat="1">
      <c r="I51" s="6"/>
    </row>
    <row r="52" spans="9:9" s="1" customFormat="1">
      <c r="I52" s="6"/>
    </row>
    <row r="53" spans="9:9" s="1" customFormat="1">
      <c r="I53" s="6"/>
    </row>
    <row r="54" spans="9:9" s="1" customFormat="1">
      <c r="I54" s="6"/>
    </row>
    <row r="55" spans="9:9" s="1" customFormat="1">
      <c r="I55" s="6"/>
    </row>
    <row r="56" spans="9:9" s="1" customFormat="1">
      <c r="I56" s="6"/>
    </row>
    <row r="57" spans="9:9" s="1" customFormat="1">
      <c r="I57" s="6"/>
    </row>
    <row r="58" spans="9:9" s="1" customFormat="1">
      <c r="I58" s="6"/>
    </row>
    <row r="59" spans="9:9" s="1" customFormat="1">
      <c r="I59" s="6"/>
    </row>
    <row r="60" spans="9:9" s="1" customFormat="1">
      <c r="I60" s="6"/>
    </row>
    <row r="61" spans="9:9" s="1" customFormat="1">
      <c r="I61" s="6"/>
    </row>
    <row r="62" spans="9:9" s="1" customFormat="1">
      <c r="I62" s="6"/>
    </row>
    <row r="63" spans="9:9" s="1" customFormat="1">
      <c r="I63" s="6"/>
    </row>
    <row r="64" spans="9:9" s="1" customFormat="1">
      <c r="I64" s="6"/>
    </row>
    <row r="65" spans="9:9" s="1" customFormat="1">
      <c r="I65" s="6"/>
    </row>
    <row r="66" spans="9:9" s="1" customFormat="1">
      <c r="I66" s="6"/>
    </row>
    <row r="67" spans="9:9" s="1" customFormat="1">
      <c r="I67" s="6"/>
    </row>
    <row r="68" spans="9:9" s="1" customFormat="1">
      <c r="I68" s="6"/>
    </row>
    <row r="69" spans="9:9" s="1" customFormat="1">
      <c r="I69" s="6"/>
    </row>
    <row r="70" spans="9:9" s="1" customFormat="1">
      <c r="I70" s="6"/>
    </row>
    <row r="71" spans="9:9" s="1" customFormat="1">
      <c r="I71" s="6"/>
    </row>
    <row r="72" spans="9:9" s="1" customFormat="1">
      <c r="I72" s="6"/>
    </row>
    <row r="73" spans="9:9" s="1" customFormat="1">
      <c r="I73" s="6"/>
    </row>
    <row r="74" spans="9:9" s="1" customFormat="1">
      <c r="I74" s="6"/>
    </row>
    <row r="75" spans="9:9" s="1" customFormat="1">
      <c r="I75" s="6"/>
    </row>
    <row r="76" spans="9:9" s="1" customFormat="1">
      <c r="I76" s="6"/>
    </row>
    <row r="77" spans="9:9" s="1" customFormat="1">
      <c r="I77" s="6"/>
    </row>
    <row r="78" spans="9:9" s="1" customFormat="1">
      <c r="I78" s="6"/>
    </row>
    <row r="79" spans="9:9" s="1" customFormat="1">
      <c r="I79" s="6"/>
    </row>
    <row r="80" spans="9:9" s="1" customFormat="1">
      <c r="I80" s="6"/>
    </row>
    <row r="81" spans="9:9" s="1" customFormat="1">
      <c r="I81" s="6"/>
    </row>
    <row r="82" spans="9:9" s="1" customFormat="1">
      <c r="I82" s="6"/>
    </row>
    <row r="83" spans="9:9" s="1" customFormat="1">
      <c r="I83" s="6"/>
    </row>
    <row r="84" spans="9:9" s="1" customFormat="1">
      <c r="I84" s="6"/>
    </row>
    <row r="85" spans="9:9" s="1" customFormat="1">
      <c r="I85" s="6"/>
    </row>
    <row r="86" spans="9:9" s="1" customFormat="1">
      <c r="I86" s="6"/>
    </row>
    <row r="87" spans="9:9" s="1" customFormat="1">
      <c r="I87" s="6"/>
    </row>
    <row r="88" spans="9:9" s="1" customFormat="1">
      <c r="I88" s="6"/>
    </row>
    <row r="89" spans="9:9" s="1" customFormat="1">
      <c r="I89" s="6"/>
    </row>
    <row r="90" spans="9:9" s="1" customFormat="1">
      <c r="I90" s="6"/>
    </row>
    <row r="91" spans="9:9" s="1" customFormat="1">
      <c r="I91" s="6"/>
    </row>
    <row r="92" spans="9:9" s="1" customFormat="1">
      <c r="I92" s="6"/>
    </row>
    <row r="93" spans="9:9" s="1" customFormat="1">
      <c r="I93" s="6"/>
    </row>
    <row r="94" spans="9:9" s="1" customFormat="1">
      <c r="I94" s="6"/>
    </row>
    <row r="95" spans="9:9" s="1" customFormat="1">
      <c r="I95" s="6"/>
    </row>
    <row r="96" spans="9:9" s="1" customFormat="1">
      <c r="I96" s="6"/>
    </row>
    <row r="97" spans="9:9" s="1" customFormat="1">
      <c r="I97" s="6"/>
    </row>
    <row r="98" spans="9:9" s="1" customFormat="1">
      <c r="I98" s="6"/>
    </row>
    <row r="99" spans="9:9" s="1" customFormat="1">
      <c r="I99" s="6"/>
    </row>
    <row r="100" spans="9:9" s="1" customFormat="1">
      <c r="I100" s="6"/>
    </row>
    <row r="101" spans="9:9" s="1" customFormat="1">
      <c r="I101" s="6"/>
    </row>
    <row r="102" spans="9:9" s="1" customFormat="1">
      <c r="I102" s="6"/>
    </row>
    <row r="103" spans="9:9" s="1" customFormat="1">
      <c r="I103" s="6"/>
    </row>
    <row r="104" spans="9:9" s="1" customFormat="1">
      <c r="I104" s="6"/>
    </row>
    <row r="105" spans="9:9" s="1" customFormat="1">
      <c r="I105" s="6"/>
    </row>
    <row r="106" spans="9:9" s="1" customFormat="1">
      <c r="I106" s="6"/>
    </row>
    <row r="107" spans="9:9" s="1" customFormat="1">
      <c r="I107" s="6"/>
    </row>
    <row r="108" spans="9:9" s="1" customFormat="1">
      <c r="I108" s="6"/>
    </row>
    <row r="109" spans="9:9" s="1" customFormat="1">
      <c r="I109" s="6"/>
    </row>
    <row r="110" spans="9:9" s="1" customFormat="1">
      <c r="I110" s="6"/>
    </row>
    <row r="111" spans="9:9" s="1" customFormat="1">
      <c r="I111" s="6"/>
    </row>
    <row r="112" spans="9:9" s="1" customFormat="1">
      <c r="I112" s="6"/>
    </row>
    <row r="113" spans="9:9" s="1" customFormat="1">
      <c r="I113" s="6"/>
    </row>
    <row r="114" spans="9:9" s="1" customFormat="1">
      <c r="I114" s="6"/>
    </row>
    <row r="115" spans="9:9" s="1" customFormat="1">
      <c r="I115" s="6"/>
    </row>
    <row r="116" spans="9:9" s="1" customFormat="1">
      <c r="I116" s="6"/>
    </row>
    <row r="117" spans="9:9" s="1" customFormat="1">
      <c r="I117" s="6"/>
    </row>
    <row r="118" spans="9:9" s="1" customFormat="1">
      <c r="I118" s="6"/>
    </row>
    <row r="119" spans="9:9" s="1" customFormat="1">
      <c r="I119" s="6"/>
    </row>
    <row r="120" spans="9:9" s="1" customFormat="1">
      <c r="I120" s="6"/>
    </row>
    <row r="121" spans="9:9" s="1" customFormat="1">
      <c r="I121" s="6"/>
    </row>
    <row r="122" spans="9:9" s="1" customFormat="1">
      <c r="I122" s="6"/>
    </row>
    <row r="123" spans="9:9" s="1" customFormat="1">
      <c r="I123" s="6"/>
    </row>
    <row r="124" spans="9:9" s="1" customFormat="1">
      <c r="I124" s="6"/>
    </row>
    <row r="125" spans="9:9" s="1" customFormat="1">
      <c r="I125" s="6"/>
    </row>
    <row r="126" spans="9:9" s="1" customFormat="1">
      <c r="I126" s="6"/>
    </row>
    <row r="127" spans="9:9" s="1" customFormat="1">
      <c r="I127" s="6"/>
    </row>
    <row r="128" spans="9:9" s="1" customFormat="1">
      <c r="I128" s="6"/>
    </row>
    <row r="129" spans="9:9" s="1" customFormat="1">
      <c r="I129" s="6"/>
    </row>
    <row r="130" spans="9:9" s="1" customFormat="1">
      <c r="I130" s="6"/>
    </row>
    <row r="131" spans="9:9" s="1" customFormat="1">
      <c r="I131" s="6"/>
    </row>
    <row r="132" spans="9:9" s="1" customFormat="1">
      <c r="I132" s="6"/>
    </row>
    <row r="133" spans="9:9" s="1" customFormat="1">
      <c r="I133" s="6"/>
    </row>
    <row r="134" spans="9:9" s="1" customFormat="1">
      <c r="I134" s="6"/>
    </row>
    <row r="135" spans="9:9" s="1" customFormat="1">
      <c r="I135" s="6"/>
    </row>
    <row r="136" spans="9:9" s="1" customFormat="1">
      <c r="I136" s="6"/>
    </row>
    <row r="137" spans="9:9" s="1" customFormat="1">
      <c r="I137" s="6"/>
    </row>
    <row r="138" spans="9:9" s="1" customFormat="1">
      <c r="I138" s="6"/>
    </row>
    <row r="139" spans="9:9" s="1" customFormat="1">
      <c r="I139" s="6"/>
    </row>
    <row r="140" spans="9:9" s="1" customFormat="1">
      <c r="I140" s="6"/>
    </row>
    <row r="141" spans="9:9" s="1" customFormat="1">
      <c r="I141" s="6"/>
    </row>
    <row r="142" spans="9:9" s="1" customFormat="1">
      <c r="I142" s="6"/>
    </row>
    <row r="143" spans="9:9" s="1" customFormat="1">
      <c r="I143" s="6"/>
    </row>
    <row r="144" spans="9:9" s="1" customFormat="1">
      <c r="I144" s="6"/>
    </row>
    <row r="145" spans="9:9" s="1" customFormat="1">
      <c r="I145" s="6"/>
    </row>
    <row r="146" spans="9:9" s="1" customFormat="1">
      <c r="I146" s="6"/>
    </row>
    <row r="147" spans="9:9" s="1" customFormat="1">
      <c r="I147" s="6"/>
    </row>
    <row r="148" spans="9:9" s="1" customFormat="1">
      <c r="I148" s="6"/>
    </row>
    <row r="149" spans="9:9" s="1" customFormat="1">
      <c r="I149" s="6"/>
    </row>
    <row r="150" spans="9:9" s="1" customFormat="1">
      <c r="I150" s="6"/>
    </row>
    <row r="151" spans="9:9" s="1" customFormat="1">
      <c r="I151" s="6"/>
    </row>
    <row r="152" spans="9:9" s="1" customFormat="1">
      <c r="I152" s="6"/>
    </row>
    <row r="153" spans="9:9" s="1" customFormat="1">
      <c r="I153" s="6"/>
    </row>
    <row r="154" spans="9:9" s="1" customFormat="1">
      <c r="I154" s="6"/>
    </row>
    <row r="155" spans="9:9" s="1" customFormat="1">
      <c r="I155" s="6"/>
    </row>
    <row r="156" spans="9:9" s="1" customFormat="1">
      <c r="I156" s="6"/>
    </row>
    <row r="157" spans="9:9" s="1" customFormat="1">
      <c r="I157" s="6"/>
    </row>
    <row r="158" spans="9:9" s="1" customFormat="1">
      <c r="I158" s="6"/>
    </row>
    <row r="159" spans="9:9" s="1" customFormat="1">
      <c r="I159" s="6"/>
    </row>
    <row r="160" spans="9:9" s="1" customFormat="1">
      <c r="I160" s="6"/>
    </row>
    <row r="161" spans="1:9" s="1" customFormat="1">
      <c r="I161" s="6"/>
    </row>
    <row r="162" spans="1:9" s="1" customFormat="1">
      <c r="I162" s="6"/>
    </row>
    <row r="163" spans="1:9" s="1" customFormat="1">
      <c r="I163" s="6"/>
    </row>
    <row r="164" spans="1:9" s="1" customFormat="1">
      <c r="I164" s="6"/>
    </row>
    <row r="165" spans="1:9" s="1" customFormat="1">
      <c r="I165" s="6"/>
    </row>
    <row r="166" spans="1:9" s="1" customFormat="1">
      <c r="I166" s="6"/>
    </row>
    <row r="167" spans="1:9" s="1" customFormat="1">
      <c r="I167" s="6"/>
    </row>
    <row r="168" spans="1:9" s="1" customFormat="1">
      <c r="A168"/>
      <c r="B168"/>
      <c r="C168"/>
      <c r="D168"/>
      <c r="E168"/>
      <c r="F168"/>
      <c r="G168"/>
      <c r="I168" s="6"/>
    </row>
  </sheetData>
  <mergeCells count="3">
    <mergeCell ref="A3:G3"/>
    <mergeCell ref="A9:C9"/>
    <mergeCell ref="A22:G22"/>
  </mergeCells>
  <conditionalFormatting sqref="E5">
    <cfRule type="cellIs" dxfId="1" priority="1" stopIfTrue="1" operator="equal">
      <formula>""</formula>
    </cfRule>
  </conditionalFormatting>
  <dataValidations count="2">
    <dataValidation type="list" errorStyle="information" allowBlank="1" showInputMessage="1" showErrorMessage="1" errorTitle="Revenue Stream" error="This is not on our list but you can still use it!" promptTitle="Select Revenue Stream" sqref="B10:B19" xr:uid="{00000000-0002-0000-0000-000000000000}">
      <formula1>$I$10:$I$20</formula1>
    </dataValidation>
    <dataValidation type="list" errorStyle="information" allowBlank="1" showInputMessage="1" showErrorMessage="1" errorTitle="Revenue Stream" error="This is not on our list but you can still use it!" promptTitle="Select Revenue Stream" sqref="C10:C19" xr:uid="{ADD7B36F-2C4A-4E81-8BD8-C6B57693B4BA}">
      <formula1>$I$10:$I$26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5B0E3"/>
  </sheetPr>
  <dimension ref="B1:O93"/>
  <sheetViews>
    <sheetView zoomScaleNormal="100" workbookViewId="0">
      <selection activeCell="F12" sqref="F12"/>
    </sheetView>
  </sheetViews>
  <sheetFormatPr defaultRowHeight="14.25"/>
  <cols>
    <col min="1" max="1" width="3" customWidth="1"/>
    <col min="2" max="2" width="82" customWidth="1"/>
    <col min="3" max="9" width="8.85546875" style="19"/>
    <col min="10" max="10" width="9" style="19"/>
    <col min="11" max="15" width="8.85546875" style="19"/>
  </cols>
  <sheetData>
    <row r="1" spans="2:15">
      <c r="B1" s="2"/>
    </row>
    <row r="2" spans="2:15">
      <c r="B2" s="2"/>
    </row>
    <row r="3" spans="2:15" s="29" customFormat="1" ht="20.100000000000001" customHeight="1">
      <c r="B3" s="34" t="s">
        <v>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5">
      <c r="B4" s="5" t="s">
        <v>30</v>
      </c>
    </row>
    <row r="5" spans="2:15">
      <c r="B5" s="2" t="s">
        <v>31</v>
      </c>
    </row>
    <row r="6" spans="2:15">
      <c r="B6" s="2"/>
    </row>
    <row r="7" spans="2:15">
      <c r="B7" s="2"/>
    </row>
    <row r="8" spans="2:15">
      <c r="B8" s="2"/>
    </row>
    <row r="9" spans="2:15">
      <c r="B9" s="2"/>
    </row>
    <row r="10" spans="2:15">
      <c r="B10" s="2"/>
    </row>
    <row r="11" spans="2:15">
      <c r="B11" s="2"/>
    </row>
    <row r="12" spans="2:15">
      <c r="B12" s="2"/>
    </row>
    <row r="13" spans="2:15">
      <c r="B13" s="2"/>
    </row>
    <row r="14" spans="2:15">
      <c r="B14" s="2"/>
    </row>
    <row r="15" spans="2:15">
      <c r="B15" s="2"/>
    </row>
    <row r="16" spans="2:15">
      <c r="B16" s="2"/>
    </row>
    <row r="17" spans="2:2">
      <c r="B17" s="2"/>
    </row>
    <row r="18" spans="2:2">
      <c r="B18" s="2"/>
    </row>
    <row r="19" spans="2:2">
      <c r="B19" s="5" t="str">
        <f>IF(Inputs!E5="[enter your association name here]","Your association - Revenue Stream as % of total Revenue", Inputs!E5 &amp;" - Revenue Stream as % of total Revenue")</f>
        <v>Enter your organisation name  - Revenue Stream as % of total Revenue</v>
      </c>
    </row>
    <row r="20" spans="2:2">
      <c r="B20" s="2" t="s">
        <v>32</v>
      </c>
    </row>
    <row r="21" spans="2:2">
      <c r="B21" s="2" t="s">
        <v>33</v>
      </c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5" t="str">
        <f>IF(Inputs!E5="[enter your association name here]","Your association- Costs required to Support Revenue Stream", Inputs!E5 &amp;" - Costs required to Support Revenue Stream")</f>
        <v>Enter your organisation name  - Costs required to Support Revenue Stream</v>
      </c>
    </row>
    <row r="37" spans="2:2">
      <c r="B37" s="4" t="s">
        <v>34</v>
      </c>
    </row>
    <row r="38" spans="2:2">
      <c r="B38" s="2" t="s">
        <v>35</v>
      </c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5" t="str">
        <f>IF(Inputs!E5="[enter your association name here]","Your association- Profit by Revenue Stream", Inputs!E5 &amp;" - Costs required to Support Revenue Stream")</f>
        <v>Enter your organisation name  - Costs required to Support Revenue Stream</v>
      </c>
    </row>
    <row r="55" spans="2:2" ht="28.5" customHeight="1">
      <c r="B55" s="4" t="s">
        <v>36</v>
      </c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 s="19" customFormat="1" ht="28.5" customHeight="1">
      <c r="B75" s="41" t="s">
        <v>1</v>
      </c>
    </row>
    <row r="76" spans="2:2" s="19" customFormat="1"/>
    <row r="77" spans="2:2" s="19" customFormat="1"/>
    <row r="78" spans="2:2" s="19" customFormat="1"/>
    <row r="79" spans="2:2" s="19" customFormat="1"/>
    <row r="80" spans="2:2" s="19" customFormat="1"/>
    <row r="81" s="19" customFormat="1"/>
    <row r="82" s="19" customFormat="1"/>
    <row r="83" s="19" customFormat="1"/>
    <row r="84" s="19" customFormat="1"/>
    <row r="85" s="19" customFormat="1"/>
    <row r="86" s="19" customFormat="1"/>
    <row r="87" s="19" customFormat="1"/>
    <row r="88" s="19" customFormat="1"/>
    <row r="89" s="19" customFormat="1"/>
    <row r="90" s="19" customFormat="1"/>
    <row r="91" s="19" customFormat="1"/>
    <row r="92" s="19" customFormat="1"/>
    <row r="93" s="19" customFormat="1"/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AEF0D-3597-494D-8176-E832C93E7CA2}">
  <sheetPr>
    <tabColor rgb="FFABC7CA"/>
  </sheetPr>
  <dimension ref="A1:O167"/>
  <sheetViews>
    <sheetView workbookViewId="0">
      <selection activeCell="C21" sqref="C21:G21"/>
    </sheetView>
  </sheetViews>
  <sheetFormatPr defaultRowHeight="14.25"/>
  <cols>
    <col min="1" max="1" width="3.5703125" customWidth="1"/>
    <col min="2" max="2" width="0.42578125" customWidth="1"/>
    <col min="3" max="3" width="25.140625" customWidth="1"/>
    <col min="4" max="4" width="0.42578125" customWidth="1"/>
    <col min="5" max="5" width="24.7109375" customWidth="1"/>
    <col min="6" max="6" width="0.140625" customWidth="1"/>
    <col min="7" max="7" width="25.85546875" customWidth="1"/>
    <col min="8" max="11" width="8.85546875" style="1"/>
    <col min="12" max="12" width="18.7109375" style="6" customWidth="1"/>
    <col min="13" max="15" width="8.85546875" style="1"/>
  </cols>
  <sheetData>
    <row r="1" spans="1:15">
      <c r="A1" s="2"/>
      <c r="B1" s="2"/>
      <c r="C1" s="2"/>
      <c r="D1" s="2"/>
      <c r="E1" s="2"/>
      <c r="F1" s="2"/>
      <c r="G1" s="2"/>
    </row>
    <row r="2" spans="1:15">
      <c r="A2" s="2"/>
      <c r="B2" s="2"/>
      <c r="C2" s="2"/>
      <c r="D2" s="2"/>
      <c r="E2" s="2"/>
      <c r="F2" s="2"/>
      <c r="G2" s="2"/>
    </row>
    <row r="3" spans="1:15" s="29" customFormat="1" ht="27.75" customHeight="1">
      <c r="A3" s="42" t="s">
        <v>2</v>
      </c>
      <c r="B3" s="42"/>
      <c r="C3" s="42"/>
      <c r="D3" s="42"/>
      <c r="E3" s="42"/>
      <c r="F3" s="42"/>
      <c r="G3" s="42"/>
      <c r="H3" s="27"/>
      <c r="I3" s="27"/>
      <c r="J3" s="27"/>
      <c r="K3" s="27"/>
      <c r="L3" s="28"/>
      <c r="M3" s="27"/>
      <c r="N3" s="27"/>
      <c r="O3" s="27"/>
    </row>
    <row r="4" spans="1:15" s="18" customFormat="1">
      <c r="A4" s="16"/>
      <c r="B4" s="16"/>
      <c r="C4" s="16"/>
      <c r="D4" s="16"/>
      <c r="E4" s="16"/>
      <c r="F4" s="16"/>
      <c r="G4" s="16"/>
      <c r="H4" s="17"/>
      <c r="I4" s="17"/>
      <c r="J4" s="17"/>
      <c r="K4" s="17"/>
      <c r="L4" s="6"/>
      <c r="M4" s="17"/>
      <c r="N4" s="17"/>
      <c r="O4" s="17"/>
    </row>
    <row r="5" spans="1:15" ht="15.75">
      <c r="A5" s="7" t="s">
        <v>37</v>
      </c>
      <c r="B5" s="7"/>
      <c r="C5" s="7"/>
      <c r="D5" s="7" t="s">
        <v>4</v>
      </c>
      <c r="E5" s="8" t="s">
        <v>38</v>
      </c>
      <c r="F5" s="8"/>
      <c r="G5" s="8"/>
    </row>
    <row r="6" spans="1:15" s="18" customFormat="1">
      <c r="A6" s="16"/>
      <c r="B6" s="16"/>
      <c r="C6" s="16"/>
      <c r="D6" s="16"/>
      <c r="E6" s="16"/>
      <c r="F6" s="16"/>
      <c r="G6" s="16"/>
      <c r="H6" s="17"/>
      <c r="I6" s="17"/>
      <c r="J6" s="17"/>
      <c r="K6" s="17"/>
      <c r="L6" s="6"/>
      <c r="M6" s="17"/>
      <c r="N6" s="17"/>
      <c r="O6" s="17"/>
    </row>
    <row r="7" spans="1:15" ht="15.75">
      <c r="A7" s="9" t="s">
        <v>7</v>
      </c>
      <c r="B7" s="9"/>
      <c r="C7" s="7"/>
      <c r="D7" s="7"/>
      <c r="E7" s="7"/>
      <c r="F7" s="7"/>
      <c r="G7" s="7"/>
    </row>
    <row r="8" spans="1:15" s="29" customFormat="1" ht="18" customHeight="1">
      <c r="A8" s="43" t="s">
        <v>8</v>
      </c>
      <c r="B8" s="43"/>
      <c r="C8" s="43"/>
      <c r="D8" s="35"/>
      <c r="E8" s="31" t="s">
        <v>9</v>
      </c>
      <c r="F8" s="36"/>
      <c r="G8" s="31" t="s">
        <v>10</v>
      </c>
      <c r="H8" s="27"/>
      <c r="I8" s="27"/>
      <c r="J8" s="27"/>
      <c r="K8" s="27"/>
      <c r="L8" s="37" t="s">
        <v>11</v>
      </c>
      <c r="M8" s="27"/>
      <c r="N8" s="27"/>
      <c r="O8" s="27"/>
    </row>
    <row r="9" spans="1:15" ht="15.75">
      <c r="A9" s="7">
        <v>1</v>
      </c>
      <c r="B9" s="10" t="s">
        <v>12</v>
      </c>
      <c r="C9" s="25" t="s">
        <v>39</v>
      </c>
      <c r="D9" s="11" t="s">
        <v>14</v>
      </c>
      <c r="E9" s="21">
        <v>500000</v>
      </c>
      <c r="F9" s="12" t="s">
        <v>15</v>
      </c>
      <c r="G9" s="20">
        <v>650000</v>
      </c>
      <c r="L9" s="6" t="s">
        <v>39</v>
      </c>
    </row>
    <row r="10" spans="1:15" ht="15.75">
      <c r="A10" s="7">
        <v>2</v>
      </c>
      <c r="B10" s="10" t="s">
        <v>12</v>
      </c>
      <c r="C10" s="25" t="s">
        <v>40</v>
      </c>
      <c r="D10" s="11" t="s">
        <v>14</v>
      </c>
      <c r="E10" s="21">
        <v>100000</v>
      </c>
      <c r="F10" s="12" t="s">
        <v>15</v>
      </c>
      <c r="G10" s="13">
        <v>75000</v>
      </c>
      <c r="L10" s="6" t="s">
        <v>17</v>
      </c>
    </row>
    <row r="11" spans="1:15" ht="15.75">
      <c r="A11" s="7">
        <v>3</v>
      </c>
      <c r="B11" s="10" t="s">
        <v>12</v>
      </c>
      <c r="C11" s="25" t="s">
        <v>41</v>
      </c>
      <c r="D11" s="11" t="s">
        <v>14</v>
      </c>
      <c r="E11" s="21">
        <v>300000</v>
      </c>
      <c r="F11" s="12" t="s">
        <v>15</v>
      </c>
      <c r="G11" s="13">
        <v>30000</v>
      </c>
      <c r="L11" s="6" t="s">
        <v>42</v>
      </c>
    </row>
    <row r="12" spans="1:15" ht="47.25">
      <c r="A12" s="7">
        <v>4</v>
      </c>
      <c r="B12" s="10" t="s">
        <v>12</v>
      </c>
      <c r="C12" s="25" t="s">
        <v>43</v>
      </c>
      <c r="D12" s="24" t="s">
        <v>14</v>
      </c>
      <c r="E12" s="21">
        <v>100000</v>
      </c>
      <c r="F12" s="12" t="s">
        <v>15</v>
      </c>
      <c r="G12" s="13">
        <v>70000</v>
      </c>
      <c r="L12" s="6" t="s">
        <v>41</v>
      </c>
    </row>
    <row r="13" spans="1:15" ht="15.75">
      <c r="A13" s="7">
        <v>5</v>
      </c>
      <c r="B13" s="10" t="s">
        <v>12</v>
      </c>
      <c r="C13" s="25"/>
      <c r="D13" s="24" t="s">
        <v>14</v>
      </c>
      <c r="E13" s="21"/>
      <c r="F13" s="12" t="s">
        <v>15</v>
      </c>
      <c r="G13" s="13" t="s">
        <v>15</v>
      </c>
      <c r="L13" s="6" t="s">
        <v>44</v>
      </c>
    </row>
    <row r="14" spans="1:15" ht="15.75">
      <c r="A14" s="7">
        <v>6</v>
      </c>
      <c r="B14" s="10" t="s">
        <v>12</v>
      </c>
      <c r="C14" s="25"/>
      <c r="D14" s="24" t="s">
        <v>14</v>
      </c>
      <c r="E14" s="21"/>
      <c r="F14" s="12" t="s">
        <v>15</v>
      </c>
      <c r="G14" s="13" t="s">
        <v>15</v>
      </c>
      <c r="L14" s="6" t="s">
        <v>43</v>
      </c>
    </row>
    <row r="15" spans="1:15" ht="15.75">
      <c r="A15" s="7">
        <v>7</v>
      </c>
      <c r="B15" s="10" t="s">
        <v>12</v>
      </c>
      <c r="C15" s="25"/>
      <c r="D15" s="24" t="s">
        <v>14</v>
      </c>
      <c r="E15" s="21"/>
      <c r="F15" s="12" t="s">
        <v>15</v>
      </c>
      <c r="G15" s="13" t="s">
        <v>15</v>
      </c>
      <c r="L15" s="6" t="s">
        <v>45</v>
      </c>
    </row>
    <row r="16" spans="1:15" ht="15.75">
      <c r="A16" s="7">
        <v>8</v>
      </c>
      <c r="B16" s="10" t="s">
        <v>12</v>
      </c>
      <c r="C16" s="25"/>
      <c r="D16" s="24" t="s">
        <v>14</v>
      </c>
      <c r="E16" s="21"/>
      <c r="F16" s="12" t="s">
        <v>15</v>
      </c>
      <c r="G16" s="13" t="s">
        <v>15</v>
      </c>
      <c r="L16" s="6" t="s">
        <v>40</v>
      </c>
    </row>
    <row r="17" spans="1:12" ht="15.75">
      <c r="A17" s="7">
        <v>9</v>
      </c>
      <c r="B17" s="10" t="s">
        <v>12</v>
      </c>
      <c r="C17" s="25"/>
      <c r="D17" s="24" t="s">
        <v>14</v>
      </c>
      <c r="E17" s="21"/>
      <c r="F17" s="12" t="s">
        <v>15</v>
      </c>
      <c r="G17" s="13" t="s">
        <v>15</v>
      </c>
      <c r="L17" s="6" t="s">
        <v>46</v>
      </c>
    </row>
    <row r="18" spans="1:12" ht="15.75">
      <c r="A18" s="7">
        <v>10</v>
      </c>
      <c r="B18" s="10" t="s">
        <v>12</v>
      </c>
      <c r="C18" s="25"/>
      <c r="D18" s="24" t="s">
        <v>14</v>
      </c>
      <c r="E18" s="22"/>
      <c r="F18" s="12" t="s">
        <v>15</v>
      </c>
      <c r="G18" s="14" t="s">
        <v>15</v>
      </c>
      <c r="L18" s="6" t="s">
        <v>47</v>
      </c>
    </row>
    <row r="19" spans="1:12" ht="16.149999999999999" thickBot="1">
      <c r="A19" s="7"/>
      <c r="B19" s="7"/>
      <c r="C19" s="7" t="s">
        <v>26</v>
      </c>
      <c r="D19" s="7"/>
      <c r="E19" s="15">
        <f>SUM(E9:E18)</f>
        <v>1000000</v>
      </c>
      <c r="F19" s="15"/>
      <c r="G19" s="15">
        <f>SUM(G9:G18)</f>
        <v>825000</v>
      </c>
      <c r="L19" s="6" t="s">
        <v>48</v>
      </c>
    </row>
    <row r="20" spans="1:12" ht="16.149999999999999" thickTop="1">
      <c r="A20" s="7"/>
      <c r="B20" s="7"/>
      <c r="C20" s="7"/>
      <c r="D20" s="7"/>
      <c r="E20" s="7"/>
      <c r="F20" s="7"/>
      <c r="G20" s="7"/>
      <c r="L20" s="6" t="s">
        <v>27</v>
      </c>
    </row>
    <row r="21" spans="1:12" ht="42.95" customHeight="1">
      <c r="A21" s="2"/>
      <c r="B21" s="2"/>
      <c r="C21" s="45" t="s">
        <v>1</v>
      </c>
      <c r="D21" s="45"/>
      <c r="E21" s="45"/>
      <c r="F21" s="45"/>
      <c r="G21" s="45"/>
      <c r="L21" s="6" t="s">
        <v>13</v>
      </c>
    </row>
    <row r="22" spans="1:12">
      <c r="A22" s="1"/>
      <c r="B22" s="1"/>
      <c r="C22" s="1"/>
      <c r="D22" s="1"/>
      <c r="E22" s="1"/>
      <c r="F22" s="1"/>
      <c r="G22" s="1"/>
      <c r="L22" s="6" t="s">
        <v>28</v>
      </c>
    </row>
    <row r="23" spans="1:12" s="1" customFormat="1">
      <c r="L23" s="6" t="s">
        <v>49</v>
      </c>
    </row>
    <row r="24" spans="1:12" s="1" customFormat="1">
      <c r="L24" s="6" t="s">
        <v>50</v>
      </c>
    </row>
    <row r="25" spans="1:12" s="1" customFormat="1">
      <c r="L25" s="6" t="s">
        <v>51</v>
      </c>
    </row>
    <row r="26" spans="1:12" s="1" customFormat="1">
      <c r="L26" s="6"/>
    </row>
    <row r="27" spans="1:12" s="1" customFormat="1">
      <c r="L27" s="6"/>
    </row>
    <row r="28" spans="1:12" s="1" customFormat="1">
      <c r="L28" s="6"/>
    </row>
    <row r="29" spans="1:12" s="1" customFormat="1">
      <c r="L29" s="6"/>
    </row>
    <row r="30" spans="1:12" s="1" customFormat="1">
      <c r="L30" s="6"/>
    </row>
    <row r="31" spans="1:12" s="1" customFormat="1">
      <c r="L31" s="6"/>
    </row>
    <row r="32" spans="1:12" s="1" customFormat="1">
      <c r="L32" s="6"/>
    </row>
    <row r="33" spans="12:12" s="1" customFormat="1">
      <c r="L33" s="6"/>
    </row>
    <row r="34" spans="12:12" s="1" customFormat="1">
      <c r="L34" s="6"/>
    </row>
    <row r="35" spans="12:12" s="1" customFormat="1">
      <c r="L35" s="6"/>
    </row>
    <row r="36" spans="12:12" s="1" customFormat="1">
      <c r="L36" s="6"/>
    </row>
    <row r="37" spans="12:12" s="1" customFormat="1">
      <c r="L37" s="6"/>
    </row>
    <row r="38" spans="12:12" s="1" customFormat="1">
      <c r="L38" s="6"/>
    </row>
    <row r="39" spans="12:12" s="1" customFormat="1">
      <c r="L39" s="6"/>
    </row>
    <row r="40" spans="12:12" s="1" customFormat="1">
      <c r="L40" s="6"/>
    </row>
    <row r="41" spans="12:12" s="1" customFormat="1">
      <c r="L41" s="6"/>
    </row>
    <row r="42" spans="12:12" s="1" customFormat="1">
      <c r="L42" s="6"/>
    </row>
    <row r="43" spans="12:12" s="1" customFormat="1">
      <c r="L43" s="6"/>
    </row>
    <row r="44" spans="12:12" s="1" customFormat="1">
      <c r="L44" s="6"/>
    </row>
    <row r="45" spans="12:12" s="1" customFormat="1">
      <c r="L45" s="6"/>
    </row>
    <row r="46" spans="12:12" s="1" customFormat="1">
      <c r="L46" s="6"/>
    </row>
    <row r="47" spans="12:12" s="1" customFormat="1">
      <c r="L47" s="6"/>
    </row>
    <row r="48" spans="12:12" s="1" customFormat="1">
      <c r="L48" s="6"/>
    </row>
    <row r="49" spans="12:12" s="1" customFormat="1">
      <c r="L49" s="6"/>
    </row>
    <row r="50" spans="12:12" s="1" customFormat="1">
      <c r="L50" s="6"/>
    </row>
    <row r="51" spans="12:12" s="1" customFormat="1">
      <c r="L51" s="6"/>
    </row>
    <row r="52" spans="12:12" s="1" customFormat="1">
      <c r="L52" s="6"/>
    </row>
    <row r="53" spans="12:12" s="1" customFormat="1">
      <c r="L53" s="6"/>
    </row>
    <row r="54" spans="12:12" s="1" customFormat="1">
      <c r="L54" s="6"/>
    </row>
    <row r="55" spans="12:12" s="1" customFormat="1">
      <c r="L55" s="6"/>
    </row>
    <row r="56" spans="12:12" s="1" customFormat="1">
      <c r="L56" s="6"/>
    </row>
    <row r="57" spans="12:12" s="1" customFormat="1">
      <c r="L57" s="6"/>
    </row>
    <row r="58" spans="12:12" s="1" customFormat="1">
      <c r="L58" s="6"/>
    </row>
    <row r="59" spans="12:12" s="1" customFormat="1">
      <c r="L59" s="6"/>
    </row>
    <row r="60" spans="12:12" s="1" customFormat="1">
      <c r="L60" s="6"/>
    </row>
    <row r="61" spans="12:12" s="1" customFormat="1">
      <c r="L61" s="6"/>
    </row>
    <row r="62" spans="12:12" s="1" customFormat="1">
      <c r="L62" s="6"/>
    </row>
    <row r="63" spans="12:12" s="1" customFormat="1">
      <c r="L63" s="6"/>
    </row>
    <row r="64" spans="12:12" s="1" customFormat="1">
      <c r="L64" s="6"/>
    </row>
    <row r="65" spans="12:12" s="1" customFormat="1">
      <c r="L65" s="6"/>
    </row>
    <row r="66" spans="12:12" s="1" customFormat="1">
      <c r="L66" s="6"/>
    </row>
    <row r="67" spans="12:12" s="1" customFormat="1">
      <c r="L67" s="6"/>
    </row>
    <row r="68" spans="12:12" s="1" customFormat="1">
      <c r="L68" s="6"/>
    </row>
    <row r="69" spans="12:12" s="1" customFormat="1">
      <c r="L69" s="6"/>
    </row>
    <row r="70" spans="12:12" s="1" customFormat="1">
      <c r="L70" s="6"/>
    </row>
    <row r="71" spans="12:12" s="1" customFormat="1">
      <c r="L71" s="6"/>
    </row>
    <row r="72" spans="12:12" s="1" customFormat="1">
      <c r="L72" s="6"/>
    </row>
    <row r="73" spans="12:12" s="1" customFormat="1">
      <c r="L73" s="6"/>
    </row>
    <row r="74" spans="12:12" s="1" customFormat="1">
      <c r="L74" s="6"/>
    </row>
    <row r="75" spans="12:12" s="1" customFormat="1">
      <c r="L75" s="6"/>
    </row>
    <row r="76" spans="12:12" s="1" customFormat="1">
      <c r="L76" s="6"/>
    </row>
    <row r="77" spans="12:12" s="1" customFormat="1">
      <c r="L77" s="6"/>
    </row>
    <row r="78" spans="12:12" s="1" customFormat="1">
      <c r="L78" s="6"/>
    </row>
    <row r="79" spans="12:12" s="1" customFormat="1">
      <c r="L79" s="6"/>
    </row>
    <row r="80" spans="12:12" s="1" customFormat="1">
      <c r="L80" s="6"/>
    </row>
    <row r="81" spans="12:12" s="1" customFormat="1">
      <c r="L81" s="6"/>
    </row>
    <row r="82" spans="12:12" s="1" customFormat="1">
      <c r="L82" s="6"/>
    </row>
    <row r="83" spans="12:12" s="1" customFormat="1">
      <c r="L83" s="6"/>
    </row>
    <row r="84" spans="12:12" s="1" customFormat="1">
      <c r="L84" s="6"/>
    </row>
    <row r="85" spans="12:12" s="1" customFormat="1">
      <c r="L85" s="6"/>
    </row>
    <row r="86" spans="12:12" s="1" customFormat="1">
      <c r="L86" s="6"/>
    </row>
    <row r="87" spans="12:12" s="1" customFormat="1">
      <c r="L87" s="6"/>
    </row>
    <row r="88" spans="12:12" s="1" customFormat="1">
      <c r="L88" s="6"/>
    </row>
    <row r="89" spans="12:12" s="1" customFormat="1">
      <c r="L89" s="6"/>
    </row>
    <row r="90" spans="12:12" s="1" customFormat="1">
      <c r="L90" s="6"/>
    </row>
    <row r="91" spans="12:12" s="1" customFormat="1">
      <c r="L91" s="6"/>
    </row>
    <row r="92" spans="12:12" s="1" customFormat="1">
      <c r="L92" s="6"/>
    </row>
    <row r="93" spans="12:12" s="1" customFormat="1">
      <c r="L93" s="6"/>
    </row>
    <row r="94" spans="12:12" s="1" customFormat="1">
      <c r="L94" s="6"/>
    </row>
    <row r="95" spans="12:12" s="1" customFormat="1">
      <c r="L95" s="6"/>
    </row>
    <row r="96" spans="12:12" s="1" customFormat="1">
      <c r="L96" s="6"/>
    </row>
    <row r="97" spans="12:12" s="1" customFormat="1">
      <c r="L97" s="6"/>
    </row>
    <row r="98" spans="12:12" s="1" customFormat="1">
      <c r="L98" s="6"/>
    </row>
    <row r="99" spans="12:12" s="1" customFormat="1">
      <c r="L99" s="6"/>
    </row>
    <row r="100" spans="12:12" s="1" customFormat="1">
      <c r="L100" s="6"/>
    </row>
    <row r="101" spans="12:12" s="1" customFormat="1">
      <c r="L101" s="6"/>
    </row>
    <row r="102" spans="12:12" s="1" customFormat="1">
      <c r="L102" s="6"/>
    </row>
    <row r="103" spans="12:12" s="1" customFormat="1">
      <c r="L103" s="6"/>
    </row>
    <row r="104" spans="12:12" s="1" customFormat="1">
      <c r="L104" s="6"/>
    </row>
    <row r="105" spans="12:12" s="1" customFormat="1">
      <c r="L105" s="6"/>
    </row>
    <row r="106" spans="12:12" s="1" customFormat="1">
      <c r="L106" s="6"/>
    </row>
    <row r="107" spans="12:12" s="1" customFormat="1">
      <c r="L107" s="6"/>
    </row>
    <row r="108" spans="12:12" s="1" customFormat="1">
      <c r="L108" s="6"/>
    </row>
    <row r="109" spans="12:12" s="1" customFormat="1">
      <c r="L109" s="6"/>
    </row>
    <row r="110" spans="12:12" s="1" customFormat="1">
      <c r="L110" s="6"/>
    </row>
    <row r="111" spans="12:12" s="1" customFormat="1">
      <c r="L111" s="6"/>
    </row>
    <row r="112" spans="12:12" s="1" customFormat="1">
      <c r="L112" s="6"/>
    </row>
    <row r="113" spans="12:12" s="1" customFormat="1">
      <c r="L113" s="6"/>
    </row>
    <row r="114" spans="12:12" s="1" customFormat="1">
      <c r="L114" s="6"/>
    </row>
    <row r="115" spans="12:12" s="1" customFormat="1">
      <c r="L115" s="6"/>
    </row>
    <row r="116" spans="12:12" s="1" customFormat="1">
      <c r="L116" s="6"/>
    </row>
    <row r="117" spans="12:12" s="1" customFormat="1">
      <c r="L117" s="6"/>
    </row>
    <row r="118" spans="12:12" s="1" customFormat="1">
      <c r="L118" s="6"/>
    </row>
    <row r="119" spans="12:12" s="1" customFormat="1">
      <c r="L119" s="6"/>
    </row>
    <row r="120" spans="12:12" s="1" customFormat="1">
      <c r="L120" s="6"/>
    </row>
    <row r="121" spans="12:12" s="1" customFormat="1">
      <c r="L121" s="6"/>
    </row>
    <row r="122" spans="12:12" s="1" customFormat="1">
      <c r="L122" s="6"/>
    </row>
    <row r="123" spans="12:12" s="1" customFormat="1">
      <c r="L123" s="6"/>
    </row>
    <row r="124" spans="12:12" s="1" customFormat="1">
      <c r="L124" s="6"/>
    </row>
    <row r="125" spans="12:12" s="1" customFormat="1">
      <c r="L125" s="6"/>
    </row>
    <row r="126" spans="12:12" s="1" customFormat="1">
      <c r="L126" s="6"/>
    </row>
    <row r="127" spans="12:12" s="1" customFormat="1">
      <c r="L127" s="6"/>
    </row>
    <row r="128" spans="12:12" s="1" customFormat="1">
      <c r="L128" s="6"/>
    </row>
    <row r="129" spans="12:12" s="1" customFormat="1">
      <c r="L129" s="6"/>
    </row>
    <row r="130" spans="12:12" s="1" customFormat="1">
      <c r="L130" s="6"/>
    </row>
    <row r="131" spans="12:12" s="1" customFormat="1">
      <c r="L131" s="6"/>
    </row>
    <row r="132" spans="12:12" s="1" customFormat="1">
      <c r="L132" s="6"/>
    </row>
    <row r="133" spans="12:12" s="1" customFormat="1">
      <c r="L133" s="6"/>
    </row>
    <row r="134" spans="12:12" s="1" customFormat="1">
      <c r="L134" s="6"/>
    </row>
    <row r="135" spans="12:12" s="1" customFormat="1">
      <c r="L135" s="6"/>
    </row>
    <row r="136" spans="12:12" s="1" customFormat="1">
      <c r="L136" s="6"/>
    </row>
    <row r="137" spans="12:12" s="1" customFormat="1">
      <c r="L137" s="6"/>
    </row>
    <row r="138" spans="12:12" s="1" customFormat="1">
      <c r="L138" s="6"/>
    </row>
    <row r="139" spans="12:12" s="1" customFormat="1">
      <c r="L139" s="6"/>
    </row>
    <row r="140" spans="12:12" s="1" customFormat="1">
      <c r="L140" s="6"/>
    </row>
    <row r="141" spans="12:12" s="1" customFormat="1">
      <c r="L141" s="6"/>
    </row>
    <row r="142" spans="12:12" s="1" customFormat="1">
      <c r="L142" s="6"/>
    </row>
    <row r="143" spans="12:12" s="1" customFormat="1">
      <c r="L143" s="6"/>
    </row>
    <row r="144" spans="12:12" s="1" customFormat="1">
      <c r="L144" s="6"/>
    </row>
    <row r="145" spans="12:12" s="1" customFormat="1">
      <c r="L145" s="6"/>
    </row>
    <row r="146" spans="12:12" s="1" customFormat="1">
      <c r="L146" s="6"/>
    </row>
    <row r="147" spans="12:12" s="1" customFormat="1">
      <c r="L147" s="6"/>
    </row>
    <row r="148" spans="12:12" s="1" customFormat="1">
      <c r="L148" s="6"/>
    </row>
    <row r="149" spans="12:12" s="1" customFormat="1">
      <c r="L149" s="6"/>
    </row>
    <row r="150" spans="12:12" s="1" customFormat="1">
      <c r="L150" s="6"/>
    </row>
    <row r="151" spans="12:12" s="1" customFormat="1">
      <c r="L151" s="6"/>
    </row>
    <row r="152" spans="12:12" s="1" customFormat="1">
      <c r="L152" s="6"/>
    </row>
    <row r="153" spans="12:12" s="1" customFormat="1">
      <c r="L153" s="6"/>
    </row>
    <row r="154" spans="12:12" s="1" customFormat="1">
      <c r="L154" s="6"/>
    </row>
    <row r="155" spans="12:12" s="1" customFormat="1">
      <c r="L155" s="6"/>
    </row>
    <row r="156" spans="12:12" s="1" customFormat="1">
      <c r="L156" s="6"/>
    </row>
    <row r="157" spans="12:12" s="1" customFormat="1">
      <c r="L157" s="6"/>
    </row>
    <row r="158" spans="12:12" s="1" customFormat="1">
      <c r="L158" s="6"/>
    </row>
    <row r="159" spans="12:12" s="1" customFormat="1">
      <c r="L159" s="6"/>
    </row>
    <row r="160" spans="12:12" s="1" customFormat="1">
      <c r="L160" s="6"/>
    </row>
    <row r="161" spans="1:12" s="1" customFormat="1">
      <c r="L161" s="6"/>
    </row>
    <row r="162" spans="1:12" s="1" customFormat="1">
      <c r="L162" s="6"/>
    </row>
    <row r="163" spans="1:12" s="1" customFormat="1">
      <c r="L163" s="6"/>
    </row>
    <row r="164" spans="1:12" s="1" customFormat="1">
      <c r="L164" s="6"/>
    </row>
    <row r="165" spans="1:12" s="1" customFormat="1">
      <c r="L165" s="6"/>
    </row>
    <row r="166" spans="1:12" s="1" customFormat="1">
      <c r="L166" s="6"/>
    </row>
    <row r="167" spans="1:12" s="1" customFormat="1">
      <c r="A167"/>
      <c r="B167"/>
      <c r="C167"/>
      <c r="D167"/>
      <c r="E167"/>
      <c r="F167"/>
      <c r="G167"/>
      <c r="L167" s="6"/>
    </row>
  </sheetData>
  <mergeCells count="3">
    <mergeCell ref="A3:G3"/>
    <mergeCell ref="A8:C8"/>
    <mergeCell ref="C21:G21"/>
  </mergeCells>
  <conditionalFormatting sqref="E5">
    <cfRule type="cellIs" dxfId="0" priority="1" stopIfTrue="1" operator="equal">
      <formula>""</formula>
    </cfRule>
  </conditionalFormatting>
  <dataValidations count="3">
    <dataValidation type="list" errorStyle="information" allowBlank="1" showInputMessage="1" showErrorMessage="1" errorTitle="Revenue Stream" error="This is not on our list but you can still use it!" promptTitle="Select Revenue Stream" sqref="C9" xr:uid="{0C120FF6-F521-445A-8387-93E506E1BC5C}">
      <formula1>$L$9:$L$25</formula1>
    </dataValidation>
    <dataValidation type="list" errorStyle="information" allowBlank="1" showInputMessage="1" showErrorMessage="1" errorTitle="Revenue Stream" error="This is not on our list but you can still use it!" promptTitle="Select Revenue Stream" sqref="C10:C18" xr:uid="{930734E1-B89F-4E40-B92E-B38BCDB8CAE9}">
      <formula1>$L$9:$L$20</formula1>
    </dataValidation>
    <dataValidation type="list" errorStyle="information" allowBlank="1" showInputMessage="1" showErrorMessage="1" errorTitle="Revenue Stream" error="This is not on our list but you can still use it!" promptTitle="Select Revenue Stream" sqref="B9:B18" xr:uid="{591A9E23-DB0D-4877-B1FE-8EB6CBA4DFC0}">
      <formula1>$L$9:$L$19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97FE-52E7-4FC4-A4D2-2B4D682C832B}">
  <sheetPr>
    <tabColor rgb="FFC07D59"/>
  </sheetPr>
  <dimension ref="A1"/>
  <sheetViews>
    <sheetView workbookViewId="0">
      <selection activeCell="L27" sqref="L27"/>
    </sheetView>
  </sheetViews>
  <sheetFormatPr defaultColWidth="8.85546875" defaultRowHeight="14.25"/>
  <cols>
    <col min="1" max="6" width="8.85546875" style="2"/>
    <col min="7" max="7" width="20" style="2" customWidth="1"/>
    <col min="8" max="8" width="11.5703125" style="2" customWidth="1"/>
    <col min="9" max="16384" width="8.85546875" style="2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I2:Q42"/>
  <sheetViews>
    <sheetView workbookViewId="0">
      <selection activeCell="N6" sqref="N6"/>
    </sheetView>
  </sheetViews>
  <sheetFormatPr defaultRowHeight="14.25"/>
  <cols>
    <col min="10" max="10" width="20" bestFit="1" customWidth="1"/>
    <col min="11" max="11" width="12" bestFit="1" customWidth="1"/>
  </cols>
  <sheetData>
    <row r="2" spans="9:17">
      <c r="I2" t="s">
        <v>52</v>
      </c>
      <c r="J2" t="s">
        <v>53</v>
      </c>
      <c r="K2" t="s">
        <v>52</v>
      </c>
      <c r="O2" t="s">
        <v>52</v>
      </c>
      <c r="P2" t="s">
        <v>53</v>
      </c>
      <c r="Q2" t="s">
        <v>52</v>
      </c>
    </row>
    <row r="3" spans="9:17">
      <c r="I3">
        <f>IF(Inputs!C10&lt;&gt;"",Inputs!A10,NA())</f>
        <v>1</v>
      </c>
      <c r="J3" t="str">
        <f>IF(Inputs!E10&lt;&gt;"",Inputs!C10,NA())</f>
        <v>Consulting</v>
      </c>
      <c r="K3" t="e">
        <f>IF(Inputs!G10&lt;&gt;"",Inputs!E10,NA())</f>
        <v>#N/A</v>
      </c>
      <c r="O3">
        <v>1</v>
      </c>
      <c r="P3" t="s">
        <v>54</v>
      </c>
      <c r="Q3">
        <v>23</v>
      </c>
    </row>
    <row r="4" spans="9:17">
      <c r="I4" t="e">
        <f>IF(Inputs!C11&lt;&gt;"",Inputs!A11,NA())</f>
        <v>#N/A</v>
      </c>
      <c r="J4" t="e">
        <f>IF(Inputs!E11&lt;&gt;"",Inputs!C11,NA())</f>
        <v>#N/A</v>
      </c>
      <c r="K4" t="e">
        <f>IF(Inputs!G11&lt;&gt;"",Inputs!E11,NA())</f>
        <v>#N/A</v>
      </c>
      <c r="O4">
        <v>2</v>
      </c>
      <c r="P4" t="s">
        <v>55</v>
      </c>
      <c r="Q4">
        <v>37</v>
      </c>
    </row>
    <row r="5" spans="9:17">
      <c r="I5" t="e">
        <f>IF(Inputs!C12&lt;&gt;"",Inputs!A12,NA())</f>
        <v>#N/A</v>
      </c>
      <c r="J5" t="e">
        <f>IF(Inputs!E12&lt;&gt;"",Inputs!C12,NA())</f>
        <v>#N/A</v>
      </c>
      <c r="K5" t="e">
        <f>IF(Inputs!G12&lt;&gt;"",Inputs!E12,NA())</f>
        <v>#N/A</v>
      </c>
      <c r="O5">
        <v>3</v>
      </c>
      <c r="P5" t="s">
        <v>56</v>
      </c>
      <c r="Q5">
        <v>33</v>
      </c>
    </row>
    <row r="6" spans="9:17">
      <c r="I6" t="e">
        <f>IF(Inputs!C13&lt;&gt;"",Inputs!A13,NA())</f>
        <v>#N/A</v>
      </c>
      <c r="J6" t="e">
        <f>IF(Inputs!E13&lt;&gt;"",Inputs!C13,NA())</f>
        <v>#N/A</v>
      </c>
      <c r="K6" t="e">
        <f>IF(Inputs!G13&lt;&gt;"",Inputs!E13,NA())</f>
        <v>#N/A</v>
      </c>
      <c r="O6">
        <v>4</v>
      </c>
      <c r="P6" t="s">
        <v>57</v>
      </c>
      <c r="Q6">
        <v>7</v>
      </c>
    </row>
    <row r="7" spans="9:17">
      <c r="I7" t="e">
        <f>IF(Inputs!C14&lt;&gt;"",Inputs!A14,NA())</f>
        <v>#N/A</v>
      </c>
      <c r="J7" t="e">
        <f>IF(Inputs!E14&lt;&gt;"",Inputs!C14,NA())</f>
        <v>#N/A</v>
      </c>
      <c r="K7" t="e">
        <f>IF(Inputs!C14&lt;&gt;"",Inputs!E14,NA())</f>
        <v>#N/A</v>
      </c>
    </row>
    <row r="8" spans="9:17">
      <c r="I8" t="e">
        <f>IF(Inputs!C15&lt;&gt;"",Inputs!A15,NA())</f>
        <v>#N/A</v>
      </c>
      <c r="J8" t="e">
        <f>IF(Inputs!E15&lt;&gt;"",Inputs!C15,NA())</f>
        <v>#N/A</v>
      </c>
      <c r="K8" t="e">
        <f>IF(Inputs!C15&lt;&gt;"",Inputs!E15,NA())</f>
        <v>#N/A</v>
      </c>
    </row>
    <row r="9" spans="9:17">
      <c r="I9" t="e">
        <f>IF(Inputs!C16&lt;&gt;"",Inputs!A16,NA())</f>
        <v>#N/A</v>
      </c>
      <c r="J9" t="e">
        <f>IF(Inputs!E16&lt;&gt;"",Inputs!C16,NA())</f>
        <v>#N/A</v>
      </c>
      <c r="K9" t="e">
        <f>IF(Inputs!C16&lt;&gt;"",Inputs!E16,NA())</f>
        <v>#N/A</v>
      </c>
    </row>
    <row r="10" spans="9:17">
      <c r="I10" t="e">
        <f>IF(Inputs!C17&lt;&gt;"",Inputs!A17,NA())</f>
        <v>#N/A</v>
      </c>
      <c r="J10" t="e">
        <f>IF(Inputs!E17&lt;&gt;"",Inputs!C17,NA())</f>
        <v>#N/A</v>
      </c>
      <c r="K10" t="e">
        <f>IF(Inputs!C17&lt;&gt;"",Inputs!E17,NA())</f>
        <v>#N/A</v>
      </c>
    </row>
    <row r="11" spans="9:17">
      <c r="I11" t="e">
        <f>IF(Inputs!C18&lt;&gt;"",Inputs!A18,NA())</f>
        <v>#N/A</v>
      </c>
      <c r="J11" t="e">
        <f>IF(Inputs!E18&lt;&gt;"",Inputs!C18,NA())</f>
        <v>#N/A</v>
      </c>
      <c r="K11" t="e">
        <f>IF(Inputs!C18&lt;&gt;"",Inputs!E18,NA())</f>
        <v>#N/A</v>
      </c>
    </row>
    <row r="12" spans="9:17">
      <c r="I12" t="e">
        <f>IF(Inputs!C19&lt;&gt;"",Inputs!A19,NA())</f>
        <v>#N/A</v>
      </c>
      <c r="J12" t="e">
        <f>IF(Inputs!E19&lt;&gt;"",Inputs!C19,NA())</f>
        <v>#N/A</v>
      </c>
      <c r="K12" t="e">
        <f>IF(Inputs!C19&lt;&gt;"",Inputs!E19,NA())</f>
        <v>#N/A</v>
      </c>
    </row>
    <row r="13" spans="9:17">
      <c r="I13" s="1"/>
      <c r="J13" s="1"/>
      <c r="K13" s="1"/>
      <c r="L13" s="1"/>
    </row>
    <row r="18" spans="9:12">
      <c r="I18" t="s">
        <v>58</v>
      </c>
    </row>
    <row r="19" spans="9:12">
      <c r="I19">
        <f>IF(Inputs!$C10&lt;&gt;"",Inputs!A10,NA())</f>
        <v>1</v>
      </c>
      <c r="J19" t="str">
        <f>IF(Inputs!$C10&lt;&gt;"",Inputs!C10,NA())</f>
        <v>Consulting</v>
      </c>
      <c r="K19">
        <f>IF(Inputs!$C10&lt;&gt;"",Inputs!G10,NA())</f>
        <v>0</v>
      </c>
    </row>
    <row r="20" spans="9:12">
      <c r="I20" t="e">
        <f>IF(Inputs!$C11&lt;&gt;"",Inputs!A11,NA())</f>
        <v>#N/A</v>
      </c>
      <c r="J20" t="e">
        <f>IF(Inputs!$C11&lt;&gt;"",Inputs!C11,NA())</f>
        <v>#N/A</v>
      </c>
      <c r="K20" t="e">
        <f>IF(Inputs!$C11&lt;&gt;"",Inputs!G11,NA())</f>
        <v>#N/A</v>
      </c>
    </row>
    <row r="21" spans="9:12">
      <c r="I21" t="e">
        <f>IF(Inputs!$C12&lt;&gt;"",Inputs!A12,NA())</f>
        <v>#N/A</v>
      </c>
      <c r="J21" t="e">
        <f>IF(Inputs!$C12&lt;&gt;"",Inputs!C12,NA())</f>
        <v>#N/A</v>
      </c>
      <c r="K21" t="e">
        <f>IF(Inputs!$C12&lt;&gt;"",Inputs!G12,NA())</f>
        <v>#N/A</v>
      </c>
    </row>
    <row r="22" spans="9:12">
      <c r="I22" t="e">
        <f>IF(Inputs!$C13&lt;&gt;"",Inputs!A13,NA())</f>
        <v>#N/A</v>
      </c>
      <c r="J22" t="e">
        <f>IF(Inputs!$C13&lt;&gt;"",Inputs!C13,NA())</f>
        <v>#N/A</v>
      </c>
      <c r="K22" t="e">
        <f>IF(Inputs!$C13&lt;&gt;"",Inputs!G13,NA())</f>
        <v>#N/A</v>
      </c>
    </row>
    <row r="23" spans="9:12">
      <c r="I23" t="e">
        <f>IF(Inputs!$C14&lt;&gt;"",Inputs!A14,NA())</f>
        <v>#N/A</v>
      </c>
      <c r="J23" t="e">
        <f>IF(Inputs!$C14&lt;&gt;"",Inputs!C14,NA())</f>
        <v>#N/A</v>
      </c>
      <c r="K23" t="e">
        <f>IF(Inputs!$C14&lt;&gt;"",Inputs!G14,NA())</f>
        <v>#N/A</v>
      </c>
    </row>
    <row r="24" spans="9:12">
      <c r="I24" t="e">
        <f>IF(Inputs!$C15&lt;&gt;"",Inputs!A15,NA())</f>
        <v>#N/A</v>
      </c>
      <c r="J24" t="e">
        <f>IF(Inputs!$C15&lt;&gt;"",Inputs!C15,NA())</f>
        <v>#N/A</v>
      </c>
      <c r="K24" t="e">
        <f>IF(Inputs!$C15&lt;&gt;"",Inputs!G15,NA())</f>
        <v>#N/A</v>
      </c>
    </row>
    <row r="25" spans="9:12">
      <c r="I25" t="e">
        <f>IF(Inputs!$C16&lt;&gt;"",Inputs!A16,NA())</f>
        <v>#N/A</v>
      </c>
      <c r="J25" t="e">
        <f>IF(Inputs!$C16&lt;&gt;"",Inputs!C16,NA())</f>
        <v>#N/A</v>
      </c>
      <c r="K25" t="e">
        <f>IF(Inputs!$C16&lt;&gt;"",Inputs!G16,NA())</f>
        <v>#N/A</v>
      </c>
    </row>
    <row r="26" spans="9:12">
      <c r="I26" t="e">
        <f>IF(Inputs!$C17&lt;&gt;"",Inputs!A17,NA())</f>
        <v>#N/A</v>
      </c>
      <c r="J26" t="e">
        <f>IF(Inputs!$C17&lt;&gt;"",Inputs!C17,NA())</f>
        <v>#N/A</v>
      </c>
      <c r="K26" t="e">
        <f>IF(Inputs!$C17&lt;&gt;"",Inputs!G17,NA())</f>
        <v>#N/A</v>
      </c>
    </row>
    <row r="27" spans="9:12">
      <c r="I27" t="e">
        <f>IF(Inputs!$C18&lt;&gt;"",Inputs!A18,NA())</f>
        <v>#N/A</v>
      </c>
      <c r="J27" t="e">
        <f>IF(Inputs!$C18&lt;&gt;"",Inputs!C18,NA())</f>
        <v>#N/A</v>
      </c>
      <c r="K27" t="e">
        <f>IF(Inputs!$C18&lt;&gt;"",Inputs!G18,NA())</f>
        <v>#N/A</v>
      </c>
    </row>
    <row r="28" spans="9:12">
      <c r="I28" t="e">
        <f>IF(Inputs!$C19&lt;&gt;"",Inputs!A19,NA())</f>
        <v>#N/A</v>
      </c>
      <c r="J28" t="e">
        <f>IF(Inputs!$C19&lt;&gt;"",Inputs!C19,NA())</f>
        <v>#N/A</v>
      </c>
      <c r="K28" t="e">
        <f>IF(Inputs!$C19&lt;&gt;"",Inputs!G19,NA())</f>
        <v>#N/A</v>
      </c>
    </row>
    <row r="29" spans="9:12">
      <c r="I29" s="1"/>
      <c r="J29" s="1"/>
      <c r="K29" s="1"/>
      <c r="L29" s="1"/>
    </row>
    <row r="31" spans="9:12">
      <c r="I31" t="s">
        <v>59</v>
      </c>
    </row>
    <row r="32" spans="9:12">
      <c r="I32">
        <f t="shared" ref="I32:J41" si="0">I3</f>
        <v>1</v>
      </c>
      <c r="J32" t="str">
        <f t="shared" si="0"/>
        <v>Consulting</v>
      </c>
      <c r="K32" s="3" t="e">
        <f>IF(K3&lt;&gt;"",K3-K19,"")</f>
        <v>#N/A</v>
      </c>
    </row>
    <row r="33" spans="9:11">
      <c r="I33" t="e">
        <f t="shared" si="0"/>
        <v>#N/A</v>
      </c>
      <c r="J33" t="e">
        <f t="shared" si="0"/>
        <v>#N/A</v>
      </c>
      <c r="K33" s="3" t="e">
        <f t="shared" ref="K33:K41" si="1">IF(K4&lt;&gt;"",K4-K20,"")</f>
        <v>#N/A</v>
      </c>
    </row>
    <row r="34" spans="9:11">
      <c r="I34" t="e">
        <f t="shared" si="0"/>
        <v>#N/A</v>
      </c>
      <c r="J34" t="e">
        <f t="shared" si="0"/>
        <v>#N/A</v>
      </c>
      <c r="K34" s="3" t="e">
        <f t="shared" si="1"/>
        <v>#N/A</v>
      </c>
    </row>
    <row r="35" spans="9:11">
      <c r="I35" t="e">
        <f t="shared" si="0"/>
        <v>#N/A</v>
      </c>
      <c r="J35" t="e">
        <f t="shared" si="0"/>
        <v>#N/A</v>
      </c>
      <c r="K35" s="3" t="e">
        <f t="shared" si="1"/>
        <v>#N/A</v>
      </c>
    </row>
    <row r="36" spans="9:11">
      <c r="I36" t="e">
        <f t="shared" si="0"/>
        <v>#N/A</v>
      </c>
      <c r="J36" t="e">
        <f t="shared" si="0"/>
        <v>#N/A</v>
      </c>
      <c r="K36" s="3" t="e">
        <f t="shared" si="1"/>
        <v>#N/A</v>
      </c>
    </row>
    <row r="37" spans="9:11">
      <c r="I37" t="e">
        <f t="shared" si="0"/>
        <v>#N/A</v>
      </c>
      <c r="J37" t="e">
        <f t="shared" si="0"/>
        <v>#N/A</v>
      </c>
      <c r="K37" s="3" t="e">
        <f t="shared" si="1"/>
        <v>#N/A</v>
      </c>
    </row>
    <row r="38" spans="9:11">
      <c r="I38" t="e">
        <f t="shared" si="0"/>
        <v>#N/A</v>
      </c>
      <c r="J38" t="e">
        <f t="shared" si="0"/>
        <v>#N/A</v>
      </c>
      <c r="K38" s="3" t="e">
        <f t="shared" si="1"/>
        <v>#N/A</v>
      </c>
    </row>
    <row r="39" spans="9:11">
      <c r="I39" t="e">
        <f t="shared" si="0"/>
        <v>#N/A</v>
      </c>
      <c r="J39" t="e">
        <f t="shared" si="0"/>
        <v>#N/A</v>
      </c>
      <c r="K39" s="3" t="e">
        <f t="shared" si="1"/>
        <v>#N/A</v>
      </c>
    </row>
    <row r="40" spans="9:11">
      <c r="I40" t="e">
        <f t="shared" si="0"/>
        <v>#N/A</v>
      </c>
      <c r="J40" t="e">
        <f t="shared" si="0"/>
        <v>#N/A</v>
      </c>
      <c r="K40" s="3" t="e">
        <f t="shared" si="1"/>
        <v>#N/A</v>
      </c>
    </row>
    <row r="41" spans="9:11">
      <c r="I41" t="e">
        <f t="shared" si="0"/>
        <v>#N/A</v>
      </c>
      <c r="J41" t="e">
        <f t="shared" si="0"/>
        <v>#N/A</v>
      </c>
      <c r="K41" s="3" t="e">
        <f t="shared" si="1"/>
        <v>#N/A</v>
      </c>
    </row>
    <row r="42" spans="9:11">
      <c r="K42" s="3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b25095-6362-4d08-8904-906aace0c3a4" xsi:nil="true"/>
    <lcf76f155ced4ddcb4097134ff3c332f xmlns="b7fd9af6-22aa-4b6d-bc6b-84d2368e2090">
      <Terms xmlns="http://schemas.microsoft.com/office/infopath/2007/PartnerControls"/>
    </lcf76f155ced4ddcb4097134ff3c332f>
    <SharedWithUsers xmlns="1db25095-6362-4d08-8904-906aace0c3a4">
      <UserInfo>
        <DisplayName>Sally Cominos Dakin</DisplayName>
        <AccountId>22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BD742825A68F44A1973EE3ADD7BB28" ma:contentTypeVersion="16" ma:contentTypeDescription="Create a new document." ma:contentTypeScope="" ma:versionID="a0c8847ecfef059742fbdceb6310b7d0">
  <xsd:schema xmlns:xsd="http://www.w3.org/2001/XMLSchema" xmlns:xs="http://www.w3.org/2001/XMLSchema" xmlns:p="http://schemas.microsoft.com/office/2006/metadata/properties" xmlns:ns2="b7fd9af6-22aa-4b6d-bc6b-84d2368e2090" xmlns:ns3="1db25095-6362-4d08-8904-906aace0c3a4" targetNamespace="http://schemas.microsoft.com/office/2006/metadata/properties" ma:root="true" ma:fieldsID="168681abe01ab4b3becbafba739222b8" ns2:_="" ns3:_="">
    <xsd:import namespace="b7fd9af6-22aa-4b6d-bc6b-84d2368e2090"/>
    <xsd:import namespace="1db25095-6362-4d08-8904-906aace0c3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d9af6-22aa-4b6d-bc6b-84d2368e20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211ddc0-59c3-4d23-a369-525c3cfdb2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25095-6362-4d08-8904-906aace0c3a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ff2b6a8-60ee-49be-9557-0d10bff06403}" ma:internalName="TaxCatchAll" ma:showField="CatchAllData" ma:web="1db25095-6362-4d08-8904-906aace0c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512AA4-84F2-4BE7-9A18-44E81B6CF6D1}"/>
</file>

<file path=customXml/itemProps2.xml><?xml version="1.0" encoding="utf-8"?>
<ds:datastoreItem xmlns:ds="http://schemas.openxmlformats.org/officeDocument/2006/customXml" ds:itemID="{1478770F-BAAF-43DA-AA9B-C146370BC0F6}"/>
</file>

<file path=customXml/itemProps3.xml><?xml version="1.0" encoding="utf-8"?>
<ds:datastoreItem xmlns:ds="http://schemas.openxmlformats.org/officeDocument/2006/customXml" ds:itemID="{2696A9BA-B56A-4B59-ACF0-075A80723B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Hannover Rück SE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Horan Brad</dc:creator>
  <cp:keywords/>
  <dc:description/>
  <cp:lastModifiedBy>Sally Cominos Dakin</cp:lastModifiedBy>
  <cp:revision/>
  <dcterms:created xsi:type="dcterms:W3CDTF">2022-07-17T22:49:51Z</dcterms:created>
  <dcterms:modified xsi:type="dcterms:W3CDTF">2022-10-16T07:34:07Z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0x0101008BBD742825A68F44A1973EE3ADD7BB28</vt:lpwstr>
  </property>
  <property fmtid="{D5CDD505-2E9C-101B-9397-08002B2CF9AE}" pid="3" name="MediaServiceImageTags">
    <vt:lpwstr/>
  </property>
</Properties>
</file>